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0" windowWidth="20490" windowHeight="76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026" i="1" l="1"/>
  <c r="E77" i="1"/>
  <c r="E816" i="1" l="1"/>
  <c r="E907" i="1"/>
  <c r="E1103" i="1" l="1"/>
  <c r="E801" i="1" l="1"/>
  <c r="E1140" i="1" l="1"/>
  <c r="E1107" i="1"/>
  <c r="E1048" i="1"/>
  <c r="E1013" i="1"/>
  <c r="E986" i="1"/>
  <c r="E941" i="1"/>
  <c r="E686" i="1"/>
  <c r="E658" i="1"/>
  <c r="E547" i="1"/>
  <c r="E489" i="1"/>
  <c r="E382" i="1"/>
  <c r="E92" i="1"/>
  <c r="E72" i="1"/>
  <c r="E54" i="1"/>
  <c r="E50" i="1"/>
  <c r="E46" i="1"/>
  <c r="E39" i="1"/>
  <c r="E36" i="1"/>
  <c r="E33" i="1"/>
  <c r="E27" i="1"/>
  <c r="E22" i="1"/>
  <c r="E19" i="1"/>
  <c r="E16" i="1"/>
  <c r="E11" i="1"/>
  <c r="E55" i="1" l="1"/>
  <c r="E687" i="1"/>
  <c r="E490" i="1"/>
  <c r="E688" i="1" l="1"/>
  <c r="E1141" i="1" s="1"/>
</calcChain>
</file>

<file path=xl/sharedStrings.xml><?xml version="1.0" encoding="utf-8"?>
<sst xmlns="http://schemas.openxmlformats.org/spreadsheetml/2006/main" count="7598" uniqueCount="2666">
  <si>
    <t>Балансовая стоимость</t>
  </si>
  <si>
    <t>_</t>
  </si>
  <si>
    <t>Итого:</t>
  </si>
  <si>
    <t>Песочница</t>
  </si>
  <si>
    <t>Карусель</t>
  </si>
  <si>
    <t xml:space="preserve">Итого: </t>
  </si>
  <si>
    <t>ИТОГО:</t>
  </si>
  <si>
    <t>Машины и оборудование</t>
  </si>
  <si>
    <t>Производственный и хозяйственный инвентарь</t>
  </si>
  <si>
    <t>-</t>
  </si>
  <si>
    <t>Сооружения</t>
  </si>
  <si>
    <t xml:space="preserve"> -</t>
  </si>
  <si>
    <t>Балансир</t>
  </si>
  <si>
    <t>Детская площадка, г. Темрюк, ул. Южная (район здания № 1)</t>
  </si>
  <si>
    <t>Песочница 
«Аладдин» 
с крышкой</t>
  </si>
  <si>
    <t xml:space="preserve">Казна Темрюкского городского поселения 
Темрюкского района </t>
  </si>
  <si>
    <t>Железнодорожный 
путь г.Темрюк, западная производственная зона</t>
  </si>
  <si>
    <t>Наружные сети связи: телефонная канализация
(364 м) г.Темрюк, ул.Анжиевского, 55</t>
  </si>
  <si>
    <t>Лестница 
(металлическая), 
г. Темрюк, 
ул. Пушкина</t>
  </si>
  <si>
    <t>Пешеходный спуск 
от ул.Шопена 
(между 125-м и 127-м 
домами) до ул. Проле-
тарской в г. Темрюке</t>
  </si>
  <si>
    <t>ДЕТСКИЕ ПЛОЩАДКИ</t>
  </si>
  <si>
    <t>Детская площадка (г. Темрюк,  ул. Ленина, 47)</t>
  </si>
  <si>
    <t>Скамья 
деревянная на 
металлических 
стойках</t>
  </si>
  <si>
    <t xml:space="preserve">Урна 
(330х280х950) мм, 
(2 ед.)  </t>
  </si>
  <si>
    <t>Детская площадка (г. Темрюк,  ул. Ленина, 79)</t>
  </si>
  <si>
    <t>Детское игровое оборудование (г. Темрюк,  ул. Светлая (в районе жилого дома № 13)</t>
  </si>
  <si>
    <t>Качалка на 
пружине «Катер»</t>
  </si>
  <si>
    <t>Спираль</t>
  </si>
  <si>
    <t>Детское игровое оборудование (г. Темрюк,  ул. Ленина, 92)</t>
  </si>
  <si>
    <t>Детский 
игровой 
комплекс</t>
  </si>
  <si>
    <t>Качалка на 
пружине 
«Вертолет»</t>
  </si>
  <si>
    <t>Детское игровое оборудование (г. Темрюк,  ул. Мира, 152/8)</t>
  </si>
  <si>
    <t>Качалка на 
пружине 
«Машина»</t>
  </si>
  <si>
    <t>Детское игровое оборудование (г. Темрюк,  ул. Октябрьская, 175)</t>
  </si>
  <si>
    <t>Детское игровое оборудование (г. Темрюк,  ул. Краснодарская – ул. Черноморская)</t>
  </si>
  <si>
    <t>Игровой 
комплекс</t>
  </si>
  <si>
    <t>Детское игровое оборудование (г. Темрюк,  Труда 112)</t>
  </si>
  <si>
    <t>Детское игровое оборудование (г. Темрюк, ул. Ленина, 98)</t>
  </si>
  <si>
    <t>Детская 
песочница с з
ащитой МФ-1.32</t>
  </si>
  <si>
    <t>Беседка "САМ"</t>
  </si>
  <si>
    <t>Схема 
газоснабжения 
города Темрюка</t>
  </si>
  <si>
    <t xml:space="preserve">Урны каменные 
(автобусные остановки, расположенные по 
ул. Карла Маркса 
в г. Темрюке), 5 ед. </t>
  </si>
  <si>
    <t>Урна каменная 
(автобусная остановка, расположенная по 
ул. Карла Маркса 
в г. Темрюке)</t>
  </si>
  <si>
    <t>Лестница ЛП1 (ступени, пандус, ограждение - 18,45 м):
Краснодарский край, г. Темрюк, ул. Розы Люксембург, сквер им. Ленина</t>
  </si>
  <si>
    <t>Лестница ЛП2 (ступени, пандус, ограждение - 18,45 м):
Краснодарский край, г. Темрюк, ул. Розы Люксембург, сквер им. Ленина</t>
  </si>
  <si>
    <t>Урна-1 (коллекция «Гранит»):
Краснодарский край, г. Темрюк, ул. Розы Люксембург, сквер им. Ленина</t>
  </si>
  <si>
    <t>Урна-1 (коллекция «Гранит»), (23 ед.): 
Краснодарский край, г. Темрюк, ул. Розы Люксембург, сквер им. Ленина</t>
  </si>
  <si>
    <t>Скамья чугунная (26 ед.):
Краснодарский край, г. Темрюк, ул. Розы Люксембург, сквер им. Ленина</t>
  </si>
  <si>
    <t>Скамья деревянная с бетонными опорами (4 ед.) 
Краснодарский край, г. Темрюк, ул. Ленина (в районе жилого дома № 96)</t>
  </si>
  <si>
    <t>Урна бетонная на шлифованной поверхности (4 ед.) 
Краснодарский край, г. Темрюк, ул. Ленина (в районе жилого дома № 96)</t>
  </si>
  <si>
    <t>Опоры металлические для установки дорожных знаков «Пешеходный
переход» по ул. Ленина на пересечении с ул. Степана Разина, 
2 ед. (две полосы движения)</t>
  </si>
  <si>
    <t>Опоры металлические для установки дорожных знаков «Пешеходный
переход» по ул. Ленина на пересечении с ул. Герцена, 
2 ед. (две полосы движения)</t>
  </si>
  <si>
    <t>Опоры металлические для установки дорожных знаков «Пешеходный
переход» по ул. Розы Люксембург на пересечении с ул. Гоголя
 (две полосы движения)</t>
  </si>
  <si>
    <t>Скамья парковая с поручнями (на территории Памятника советским воинам, освободившим город Темрюк от фашистов в 1943 году, г. Темрюк, п. Южный Склон)</t>
  </si>
  <si>
    <t>Оборудование</t>
  </si>
  <si>
    <t>Автоматизированная 
система мониторинга 
и управления 
уличным освещение 
(АСМУ УО) 
в комплекте, 48 ед.</t>
  </si>
  <si>
    <t>Светодиодная 
конструкция 
«Фонтан № 3» 
(статика, размер:
 h - 3,5 м, d - 6 м)</t>
  </si>
  <si>
    <t>Малые архитектурные формы</t>
  </si>
  <si>
    <t>Крснодарский край, г. Темрюк, сквер им. Ленина</t>
  </si>
  <si>
    <t>Бюст Герою Советского Союза Головченко Василию Ивановичу</t>
  </si>
  <si>
    <t>Бюст Герою Советского Союза Бевзу Ивану Васильевичу</t>
  </si>
  <si>
    <t>Бюст Герою Советского Союза Головне Александру Антоновичу</t>
  </si>
  <si>
    <t>Бюст Герою Советского Союза Кашурину Павлу Ивановичу</t>
  </si>
  <si>
    <t>Бюст полному кавалеру ордена Славы Бугайцу Николаю Григорьевичу</t>
  </si>
  <si>
    <t>Бюст Герою Советского Союза Колесникову Николаю Даниловичу</t>
  </si>
  <si>
    <t>Бюст бюст полному кавалеру ордена Славы Грицаку Николаю Ивановичу</t>
  </si>
  <si>
    <t>Бюст Герою Советского Союза Калганову Николаю Прокофьевичу</t>
  </si>
  <si>
    <t>Бюст Герою Советского Союза Лаухину Александру Кирилловичу</t>
  </si>
  <si>
    <t>Бюст Герою Советского Союза Рогачеву Михаилу Кирилловичу</t>
  </si>
  <si>
    <t>Бюст Герою Советского Союза Печерице Александру Яковлевичу</t>
  </si>
  <si>
    <t>Бюст Герою Советского Союза Денисову Георгию Михайловичу</t>
  </si>
  <si>
    <t>Сооружения (объекты электросетевого хозяйства)</t>
  </si>
  <si>
    <t>Воздушные линии</t>
  </si>
  <si>
    <t xml:space="preserve">Воздушная линия-10 кВ 
фидер Т-3 (224 ж/б оп.и 2
металич.,провод А-70
и А-50), ул.Калинина-
п.Замосты,  L- 18,05 км </t>
  </si>
  <si>
    <t>Договор аренды 
№ 215 НС-ДА
от 01.12.2009</t>
  </si>
  <si>
    <t xml:space="preserve">Воздушная линия-10 кВ 
фидер Т-5 (93 ж/б опоры,
провод А-70 ), 
ул. К. Маркса, L-5,24 км </t>
  </si>
  <si>
    <t>Воздушная линия-10 кВ 
фидер РЗ-5 от ПС 35/10 
"РЗ" (провод А-70 и А-50), 
порт Темрюк, L-1,2 км</t>
  </si>
  <si>
    <t xml:space="preserve">Воздушная линия-10 кВ 
отпайка фидера Т-12 к КТП
46,63 (ж\б опоры 
провод АС-50-70) 
гор.ПМК-6, ул. Коллон-
тай,  L-0,15 км </t>
  </si>
  <si>
    <t>ВЛ-10 кВ фидер 
"Охот.база Темрючанка" 
(105 ж\б опор и провод 
АС-50) Левый берег 
Кубани-Азов.,  L-5 км</t>
  </si>
  <si>
    <t>Воздушная линия-6 кВ 
отпайка фидера КУ-11-144,734,114,745 (12 ж\б 
опор и провода А-70) 
Водозабор, L-0,51 км</t>
  </si>
  <si>
    <t>Воздушная линия-10 кВ 
отпайка Ф Т-10 к ТП-39, 
92, 94, 98, 99, 134, 764
(ж\б опоры А-70) 
ул. Макарова, 
пер. Курчанский,  
L-0,41 км</t>
  </si>
  <si>
    <t>Воздушная линия-10 кВ 
фидер РЗ-7 от ПС 35/10 
"РЗ", порт Темрюк,  
L-2,633 км</t>
  </si>
  <si>
    <t>Воздушная линия-10 кВ 
фидер Т-7 г.Темрюк, 
ул.Бувина - п. Семеновод
-ческий,  L - 16,173 км</t>
  </si>
  <si>
    <t>Воздушная линия-10 кВ отпайка фидера Т-8 от КТП-Т8-781 проводом СИП3 3х(1х70), г. Темрюк (территория ДНТ 
"Родник"),  L-0,330 км</t>
  </si>
  <si>
    <t xml:space="preserve">Воздушная линия 0,4 кВ 
от ТП-Т3-40 выход Ф-5,
ул.Калинина,четная 
сторона, L-0,02 км </t>
  </si>
  <si>
    <t>Воздушная линия 0,4 кВ 
от ТП-Т5-34 /выход 
Ф-3/, L - 0,05 км</t>
  </si>
  <si>
    <t>Воздушная линия 0,4 кВ 
фидер 12 от ТП-Т5-79,  
Проезд 54, L - 0,87км</t>
  </si>
  <si>
    <t>Воздушная линия 0,4 кВ 
фидер 3 от ТП-Т3-61, 
г. Темрюук,  ул. Хвалюна, 
L - 1,0 км</t>
  </si>
  <si>
    <t>Воздушная линия 0,4 кВ 
фидер 2 от ТП-Т3-85, 
ул. Макарова, Калинина, 
42а, L - 0,34 км</t>
  </si>
  <si>
    <t>Воздушная линия 0,4 кВ 
фидер 3 от ТП-Т7-3, 
ул. Космонавтов, 
L - 2,169 км</t>
  </si>
  <si>
    <t>Воздушная линия 0,4 кВ 
фидер 6 от ТП-Т5-9, 
ул. Мира, L - 1,548 км</t>
  </si>
  <si>
    <t>Воздушная линия 0,4 кВ 
фидер 6 от ТП-Т5-1, 
г. Темрюк, ж/дома  
ул. Ленина, 81, 83, 
L  -0,512 км</t>
  </si>
  <si>
    <t>Воздушная линия 0,4 кВ 
фидер 9 от ТП-Т7-47, ул.Володарского,
L-1,345 км</t>
  </si>
  <si>
    <t>Воздушная линия 0,4 кВ 
фидер 4 от ТП-Т3-61, 
г. Темрюк,  д/сад, 
ул. Красноармейская, 
ул. Р.Люксембург, 
L - 0,385 км</t>
  </si>
  <si>
    <t>Воздушная линия 0,4 кВ 
фидер 2 от ТП-Т5-9, 
ул. Энгельса, L - 1,03 км</t>
  </si>
  <si>
    <t>Воздушная линия 0,4 кВ 
фидер 2 отТП-Т7-8, 
ул.Победа, L-0,565 км</t>
  </si>
  <si>
    <t xml:space="preserve">Воздушная линия 0,4 кВ 
фидер 1 от ТП-Т3-32, 
ул. Новицкого, L - 0,44 км </t>
  </si>
  <si>
    <t>Воздушная линия 0,4 кВ 
фидер 2 от ТП-Т3-26, 
г. Темрюк, ул. Анапская, 
L - 0,8 км</t>
  </si>
  <si>
    <t xml:space="preserve">Воздушная линия 0,4 кВ 
фидер 6 от ТП-Т5-30 
ж\д Ленина 176-178-180, 
L - 0,7 км </t>
  </si>
  <si>
    <t xml:space="preserve">Воздушная линия 0,4 кВ 
фидер 8 от ТП-Т5-30 
ж\д ТРКЗ, L - 0,2 км </t>
  </si>
  <si>
    <t>Воздушная линия 0,4 кВ 
фидер 4 от ТП-Т7-8, 
ул. Победа, L - 1,72 км</t>
  </si>
  <si>
    <t>Воздушная линия 0,4 кВ 
фидер 3 от ТП-Т7-84, 
ул. Урицкого, 
L - 0,436 км</t>
  </si>
  <si>
    <t>Воздушная линия 0,4 кВ 
фидер 2 от ТП-Т5-67, 
ул. Первомайская, 
L - 1,5 км</t>
  </si>
  <si>
    <t xml:space="preserve">Воздушная линия 0,4 кВ 
фидер 2 от ТП-Т7-18, 
ул.Ленина 88-90, 
L-0,265 км </t>
  </si>
  <si>
    <t>Воздушная линия 0,4 кВ 
фидер 1 от ТП-Т5-11, 
ул. Энгельса, L - 1,13 км</t>
  </si>
  <si>
    <t>Воздушная линия 0,4 кВ 
фидер 2 от ТП-Т5-11, ул.К.Маркса, 
L -1,915 км</t>
  </si>
  <si>
    <t>Воздушная линия 0,4 кВ 
фидер 5 от ТП-Т5-11, 
ул. Мира, L - 0,952 км</t>
  </si>
  <si>
    <t>Воздушная линия 0,4 кВ 
фидер 2 от ТП-Т3-41, ул.Мищенко, L - 1,57 км</t>
  </si>
  <si>
    <t>Воздушная линия 0,4 кВ 
фидер 6 от ТП-Т3-85, ул.Калинина, L - 1,3 км</t>
  </si>
  <si>
    <t>Воздушная линия 0,4 кВ 
фидер 3 от ТП-Т5-87, 
ул. Энгельса, 
L - 1,305 км</t>
  </si>
  <si>
    <t>Воздушная линия 0,4 кВ 
фидер 3 от ТП-Т7-5, 
г. Темрюк, ул. Бувина, 
ул. Декабристов, 
ул. Фрунзе, L - 1,110 км</t>
  </si>
  <si>
    <t>Воздушная линия 0,4 кВ 
фидер 2 от ТП-Т5-27, 
ул, Октябрьская, 
L-1,455 км</t>
  </si>
  <si>
    <t>Воздушная линия 0,4 кВ 
фидер 3 от ТП-Т5-27 
Школа № 1, L - 0,25 км</t>
  </si>
  <si>
    <t>Воздушная линия 0,4 кВ 
фидер 2 от ТП-Т7-5, 
ул Бувина (нечетная 
сторона), L - 0,590 км</t>
  </si>
  <si>
    <t>Воздушная линия 0,4 кВ 
фидер 3 от ТП-Т5-11,
 Проезд, 129, L - 0,255км</t>
  </si>
  <si>
    <t>Воздушная линия 0,4 кВ 
фидер 1 от ТП-Т3-43, 
ул. Обороны (ВПУ - 
39 ед.), L - 2,447км</t>
  </si>
  <si>
    <t>Воздушная линия 0,4 кВ 
фидер 5 от ТП-Т5-19 
Нарсуд, L - 0,255 км</t>
  </si>
  <si>
    <t xml:space="preserve">Воздушная линия 0,4 кВ 
фидер 6 от ТП-Т5-16 
Телецентр, L - 0,3 км </t>
  </si>
  <si>
    <t>Воздушная линия 0,4 кВ 
фидер 2 от ТП-Т5-58 
ул. Дарвина, L - 1,317 км</t>
  </si>
  <si>
    <t>Воздушная линия 0,4 кВ 
фидер 1 от ТП-Т5-58 
ул. Труда, L - 1,555 км</t>
  </si>
  <si>
    <t>Воздушная линия 0,4 кВ 
фидер 2 от ТП-Т3-52 
ул. Шопена, L - 0,75 км</t>
  </si>
  <si>
    <t>Воздушная линия 0,4 кВ 
фидер 3 от ТП-Т10-39 п.Курчанский, 
L - 1,38 км</t>
  </si>
  <si>
    <t>Воздушная линия 0,4 кВ 
фидер 2 от ТП-Т10-39, ул.Калинина (четная 
сторона), L - 1,4 км</t>
  </si>
  <si>
    <t>Воздушная линия 0,4 кВ 
фидер 2 от ТП-Т7-36, 
г. Темрюк, ул. Гоголя, 
ул. Бувина, ул. Победы, 
L - 1,521 км</t>
  </si>
  <si>
    <t>Воздушная линия 0,4 кВ 
фидер 4 от ТП-Т5-33, 
ул. Декабристов, 
L- 0,966км</t>
  </si>
  <si>
    <t>Воздушная линия 0,4 кВ 
Ф-2 от ТП-Т5-33, 
ул. Ленина, L- 0,37 км</t>
  </si>
  <si>
    <t>Воздушная линия 0,4 кВ 
фидер 2 от ТП-Т3-32, 
ул. Пролетарская, 
L- 0,76 км</t>
  </si>
  <si>
    <t>Воздушная линия 0,4 кВ 
фидер 2 от ТП-Т3-43сн, 
ул. Мороза-Кр.Партизан-Гражданская, L- 1,527 км</t>
  </si>
  <si>
    <t xml:space="preserve">Воздушная линия 0,4 кВ 
фидер 6 от ТП-Т3-57, 
г.Темрюк, ул.Калинина 
(четная сторона), L-1,87 км </t>
  </si>
  <si>
    <t>Воздушная линия 0,4 кВ 
фидер 1 от ТП-Т3-41, 
ул. Пролетарская, 
L- 1,9 км</t>
  </si>
  <si>
    <t>Воздушная линия 0,4 кВ 
фидер 4 от ТП-Т3-49, ул.Анапская, 
L- 1,685 км</t>
  </si>
  <si>
    <t>Воздушная линия 0,4 кВ 
фидер 2 от ТП-Т3-49, 
ул. Марата, L- 0,8 км</t>
  </si>
  <si>
    <t>Воздушная линия 0,4 кВ 
фидер 1 от ТП-Т3-49, 
ул. Труда, L- 2,615 км</t>
  </si>
  <si>
    <t>Воздушная линия 0,4 кВ 
фидер 8 от ТП-Т7-82, 
ул. Октябрьская, 
L- 0,9 км</t>
  </si>
  <si>
    <t>Воздушная линия 0,4 кВ 
фидер 3 от ТП-Т7-8, 
ул. Советская -Красноармейская, 
L- 1,1 км</t>
  </si>
  <si>
    <t>Воздушная линия 0,4 кВ 
фидер 5 от ТП-Т7-7, 
ул. Советская- ул. Октябрьская, L- 1,26 км</t>
  </si>
  <si>
    <t>Воздушная линия 0,4 кВ 
фидер 3 от ТП-Т3-22
дачиСНТ Ветеран, 
L- 1,65 км</t>
  </si>
  <si>
    <t>Воздушная линия 0,4 кВ 
фидер 1 от ТП-Т8-97, 
ул. Юбилейная, 
L- 0,92 км</t>
  </si>
  <si>
    <t>Воздушная линия 0,4 кВ 
фидер 4 от ТП-Т3-57, 
ул. Калинина (нечетная 
сторона), L- 0,65 км</t>
  </si>
  <si>
    <t>Воздушная линия 0,4 кВ 
фидер 3 от ТП-Т3-41, ул.Щелгунова, 
L- 0,715 км</t>
  </si>
  <si>
    <t>Воздушная линия 0,4 кВ 
фидер 10 от ТП-Т5-79,  
ул. Ленина 102 -
Чернышевского, L- 0,68 км</t>
  </si>
  <si>
    <t>Воздушная линия 0,4 кВ 
фидер 1 от ТП-Т5-34, 
ул. Ленина, 71-73 - 
ул.Таманская 56, L- 0,5 км</t>
  </si>
  <si>
    <t>Воздушная линия 0,4 кВ 
фидер 3 от ТП-Т5-34, 
ул. Ленина 67, 
L- 0,135 км</t>
  </si>
  <si>
    <t xml:space="preserve">Воздушная линия 0,4 кВ 
фидер 6 от ТП-Т5-29, 
L- 0,22 км </t>
  </si>
  <si>
    <t>Воздушная линия 0,4 кВ 
фидер 4 от ТП-3, ул.Советская, L- 2,125 км+C2881:C2882</t>
  </si>
  <si>
    <t>Воздушная линия 0,4 кВ 
фидер 3 от ТП-Т5-10, 
ул.Мира (ВПУ - 39 ед.), 
L- 1,165 км</t>
  </si>
  <si>
    <t>Воздушная линия 0,4 кВ 
фидер2 от ТП-Т5-10, 
ул. Маяковского, 
L- 1,34 км</t>
  </si>
  <si>
    <t>Воздушная линия 0,4 кВ 
фидер 1 от ТП-Т5-10, 
ул. Муравьева, 
L- 1,64 км</t>
  </si>
  <si>
    <t>Воздушная линия 0,4 кВ 
фидер 1 от ТП-Т7-89, 
г. Темрюк, ул. Бувина, 
ул. Матвеева, ул. Советская, 
ул. Куйбышева, L - 1,1 км</t>
  </si>
  <si>
    <t>Воздушная линия 0,4 кВ 
фидер 8 от ТП-Т5-79, 
ул. Октябрьская, 
L- 0,658 км</t>
  </si>
  <si>
    <t>Воздушная линия 0,4 кВ 
фидер 9 от ТП-Т7-21, 
ул. Фабрициуса-
Матросова, L- 1,11 км</t>
  </si>
  <si>
    <t>Воздушная линия 0,4 кВ 
фидер 1 от ТП-Т8-91 
городок ПМК-6, 
L - 0,63 км</t>
  </si>
  <si>
    <t>Воздушная линия 0,4 кВ 
фидер 5 от ТП-Т12-92, 
ул. К.Маркса, L - 0,4 км</t>
  </si>
  <si>
    <t>Воздушная линия 0,4 кВ 
фидер 4 от ТП-Т7-38 
Д\сад-Ленина 48, 
L-0,308 км</t>
  </si>
  <si>
    <t>Воздушная линия 0,4 кВ 
фидер 7 от ТП-Т3-71, 
п.Замосты, ул. Мороза
L-  1,036 км</t>
  </si>
  <si>
    <t>Воздушная линия 0,4 кВ 
фидер 2 от ТП-Т7-7, 
ул. Бувина, L - 0,597 км</t>
  </si>
  <si>
    <t>Воздушная линия 0,4 кВ 
фидер 4 от ТП-Т7-4, 
ул.Садовая, 
L - 1,785 км</t>
  </si>
  <si>
    <t xml:space="preserve">Воздушная линия 0,4 кВ 
фидер 3 от ТП-Т7-4, 
ул Бувина (нечетная 
сторона), L- 0,84 км </t>
  </si>
  <si>
    <t>Воздушная линия 0,4 кВ 
фидер 4 от ТП-Т3-13 Р.Люксембург, 
L - 0,30 км</t>
  </si>
  <si>
    <t>Воздушная линия 0,4 кВ 
фидер 2 от ТП-Т3-13, 
Шопена, L - 0,64 км</t>
  </si>
  <si>
    <t xml:space="preserve">Воздушная линия 0,4 кВ 
фидер 4 от ТП-Т5-64 Красноармейская, 
L -0,32 км </t>
  </si>
  <si>
    <t>Воздушная линия 0,4 кВ 
фидер 3 от ТП-Т5-70 
Ст.Разина, L - 0,168 км</t>
  </si>
  <si>
    <t xml:space="preserve">Воздушная линия 0,4 кВ фидер12 от ТП-Т5-83
Щорса-П.Комунны,
L-1,45 км </t>
  </si>
  <si>
    <t>Воздушная линия 0,4 кВ 
фидер 3 от ТП-Т5-12, 
Герцена, L - 1,09 км</t>
  </si>
  <si>
    <t>Воздушная линия 0,4 кВ 
фидер 8 от ТП-Т5-1, 
Таманская, L - 0,7 км</t>
  </si>
  <si>
    <t>Воздушная линия 0,4 кВ 
фидер 4 от ТП-Т3-40, 
Муравьева, L - 0,69 км</t>
  </si>
  <si>
    <t>Воздушная линия 0,4 кВ 
фидер 4 от ТП-Т7-6, 
ул. Советская, L - 1,1 км</t>
  </si>
  <si>
    <t>Воздушная линия 0,4 кВ 
фидер 1 от ТП-Т5-15, 
ул. Пролетарская, 
L-1,56 км</t>
  </si>
  <si>
    <t>Воздушная линия 0,4 кВ 
фидер 3 от ТП-Т5-15 
ул. Ленина, L - 0,15 км</t>
  </si>
  <si>
    <t>Воздушная линия 0,4 кВ 
фидер 5 от ТП-Т5-16, 
ул. Первомайская, 
L-1,13 км</t>
  </si>
  <si>
    <t>Воздушная линия 0,4 кВ 
фидер 8 от ТП-Т3-57, 
ул Калинина (нечетная
сторона), L - 0,53км</t>
  </si>
  <si>
    <t>Воздушная линия 0,4 кВ 
фидер 7 от ТП-Т3-40, ул.Калинина-
Маяковского, 
L - 0,710 км</t>
  </si>
  <si>
    <t>Воздушная линия 0,4 кВ 
фидер 1 от ТП-Т7-8, 
ул. Советская, L - 0,8 км</t>
  </si>
  <si>
    <t>Воздушная линия 0,4 кВ 
фидер 1 от ТП-Т3-26, 
ул. Макарова-Марата, 
L - 0,6 км</t>
  </si>
  <si>
    <t>Воздушная линия 0,4 кВ 
фидер 3 от ТП-Т7-6,
 ул. Бувина, L - 0,956 км</t>
  </si>
  <si>
    <t xml:space="preserve">Воздушная линия 0,4 кВ
фидер 2 от ТП-Т10-99,
ул. К.Маркса, L - 0,8 км </t>
  </si>
  <si>
    <t>Воздушная линия 0,4 кВ 
фидер 1 от ТП-Т10-98, 
ул. К.Маркса, L - 0,08 км</t>
  </si>
  <si>
    <t>Воздушная линия 0,4 кВ 
фидер 1 от ТП-Т5-1, 
 ж\д Ленина 75-77, 
L - 0,29 км</t>
  </si>
  <si>
    <t>Воздушная линия 0,4 кВ
фидер 5 от ТП-Т5-9, 
ул. К.Маркса, 
L - 1,698 км</t>
  </si>
  <si>
    <t>Воздушная линия 0,4 кВ 
фидер 5 от ТП-Т7-38, 
ул. Ст.Разина, 
L - 0,784 км</t>
  </si>
  <si>
    <t>Воздушная линия 0,4 кВ 
фидер 2 от ТП-Т7-84, 
ул. Октябрьская, 
L-0,882 км</t>
  </si>
  <si>
    <t>Воздушная линия 0,4 кВ
фидер 4 от ТП-Т5-67,
ул. Шевченко-
П.Комунны, 
L - 2,26 км</t>
  </si>
  <si>
    <t>Воздушная линия 0,4 кВ
фидер 3 от ТП-Т7-17 
Проезд,  52 - 
ул. Гоголя 32, L - 0,74 км</t>
  </si>
  <si>
    <t>Воздушная линия 0,4 кВ
фидер 8 от ТП-Т7-21, 
ул. Полевая - 
Комарова, L - 0,885 км</t>
  </si>
  <si>
    <t>Воздушная линия 0,4 кВ
фидер1 от ТП-Т10-94,
ул. Полетаева, 
L - 0,615 км</t>
  </si>
  <si>
    <t>Воздушная линия-35 кВ 
р\к Рассвет (13 метал.и 
27 ж\б опор L-6,3 км 
провод АС-150 и АС-95)</t>
  </si>
  <si>
    <t xml:space="preserve">Воздушная линия-10 кВ 
РЗ-1 провод АС-50 
от ПС 35/10 "РЗ", 
L-0,45 км </t>
  </si>
  <si>
    <t xml:space="preserve">Воздушная линия 
ВЛ-10 кВ КТП 
Т-12-93П, L-0,08 км </t>
  </si>
  <si>
    <t>Воздушная линия 0,4 кВ
фидер 6 от ТП-Т5-28, 
г. Темрюк, ул. Розы 
Люксембург, L - 0,5 км</t>
  </si>
  <si>
    <t>Воздушная линия-10 кВ 
КТП-Т12-862 
пер.Цветочный-1, 
L-0,94 км</t>
  </si>
  <si>
    <t>Воздушная линия-10 кВ 
отп.от оп.55а до ТП-Т8-
939П и ГКТП-Т8-97, 
L-0,4 6км отп.от оп.50 
до КТП-Т8-938, L-0,0 3км</t>
  </si>
  <si>
    <t>Воздушная линия 0,4 кВ 
от ТП-Т8-939 Ф-1 к ж/д 
№ 1-№6 Анджиевского,  
L-1,25 км.</t>
  </si>
  <si>
    <t xml:space="preserve">Воздушная линия-10 кВ 
отпайка от Ф Т-10 к 
КТП-Т10-786П 
ул.27 Сентября опоры 
ж\б провод АС-50, 
L - 0,12 км </t>
  </si>
  <si>
    <t>Воздушная линия-10 кВ
отпайка от Ф Т-12 
к КТП-Т12-876П 
ул.Черноморская опоры 
ж\б провод АС-50,  
L - 0,1 км</t>
  </si>
  <si>
    <t xml:space="preserve">Воздушная линия-0,4 кВ 
Ф-1 от КТП-Т10-786 
ул. 27 Сентября -
ул. Краснодарская, 
L - 0,4 км  </t>
  </si>
  <si>
    <t xml:space="preserve">Воздушная линия-0,4 кВ 
Ф-2 от КТП-Т10-786 
ул.27 Сентября-
ул. Краснодарская, 
L - 0,52 км </t>
  </si>
  <si>
    <t>Воздушная линия-0,4 кВ 
Ф-1 от КТП-Т12-876 
ул.27 Сентября-
ул. Краснодарская 
ж\б опоры провод АС50, 
АС25, L - 1,4 км</t>
  </si>
  <si>
    <t>Воздушная линия-0,4 кВ 
Ф-2 от КТП-Т12-876П 
ул. Радужная, Проезд 4,
пер Песчаный  ж\б опоры 
провод А35,25,16,  
L - 0,582 км</t>
  </si>
  <si>
    <t>Воздушная линия-0,4 кВ 
Ф-2 от ТП-Т12-876, 
ул. Черноморская - 
ул. Радужная - Проезд, 1
(ВПУ-38 ед.), L-2,108 км</t>
  </si>
  <si>
    <t xml:space="preserve">Воздушная линия-35 кВ 
на территории рыбхоза 
оп.88 Труженик моря
№ 1 и № 2, L - 2,1км </t>
  </si>
  <si>
    <t>Воздушная линия 0,4 кВ 
фидер 4 от ТП-Т8-939, 
г. Темрюк,  
ул. Анджиевского, 
к ж/домам № 17- 19, 
L - 0,65км</t>
  </si>
  <si>
    <t>Воздушная линия 0,4кВ 
фидер 6 от ТП-К32-73п.
ул.Толстого, L - 0,75 км</t>
  </si>
  <si>
    <t>Воздушная линия 
ВЛИ-0,4 кВ Ф-1, 
ул. Левобережная, 
L - 0,50 км</t>
  </si>
  <si>
    <t>Участок воздушной 
линии ВЛ-10 кВ фидера 
Т-7 от оп.№184/6
ВЛ-10 фидера Т-7 
до КТП-Т7-65, 
L - 0,7755 км</t>
  </si>
  <si>
    <t>Воздушная линия 
электропередач ВЛ-0,4 кВ
 фидер 1 ТП-Т3-48,
г.Темрюк, ул. Даргомыжского, ул.Марата, ул.Труда, 
L - 0,74 км</t>
  </si>
  <si>
    <t>Воздушная линия 
электропередач ВЛ-0,4 кВ 
фидер 2 ТП-Т3-48, 
г. Темрюк, ул. Анапская, 
L - 0,525 км</t>
  </si>
  <si>
    <t xml:space="preserve">Воздушная линия 
электропередач ВЛ-0,4 кВ
 фидер 3 ТП-Т3-48,
г.Темрюк, ул. Даргомыж-
ского, ул. Калинина, 
ул. Дарвина, L-0,445 км  </t>
  </si>
  <si>
    <t>Воздушную линию электропередач ВЛ-0,4кВ 
фидер 2 ТП-Т7-50, 
г.Темрюк, ул.Матвеева, 
ул. Мира, L - 0,6 км</t>
  </si>
  <si>
    <t xml:space="preserve">Воздушную линию электропередач ВЛ-0,4 кВ 
фидер 3 ТП-Т7-50, 
г.Темрюк,  ул. Матвеева, 
ул. Энгельса, 
ул. Куйбышева, 
L - 0,4 км, </t>
  </si>
  <si>
    <t>Воздушную линию электропередач ВЛ-0,4 кВ 
фидер 5 ТП-Т7-50, 
г.Темрюк,  ул. Матвеева, ул.Мира, Проезд, 148, 
L - 0,71 км</t>
  </si>
  <si>
    <t>Участок воздушной 
линии ВЛ-10 кВ фидер Т-3 
от опоры 51до КТП-Т3-48, г.Темрюк, ул. Калинина, 
ул. Даргомыжского, 
L - 0,3 км</t>
  </si>
  <si>
    <t>Воздушная линия 0,4 кВ 
Ф-14 от ТП-Т5-64,  
ж.д. ул.Таманская, 16,
СИП, L - 0,10 км</t>
  </si>
  <si>
    <t>Воздушная линия 0,4 кВ 
Ф-4 от ТП-Т5-14, ул.Таманская,СИП, 
L - 0,28 км</t>
  </si>
  <si>
    <t>Воздушная линия 0,4 кВ 
фидер 1 от ТП-Т3-40, 
ул. Калинина 
(нечетная сторона), 
L - 0,41 км</t>
  </si>
  <si>
    <t>Воздушная линия 0,4 кВ 
фидер 1 от ТП-Т3-43сн, 
ул. Красных Партизан-Республиканская, 
L - 1,45 км</t>
  </si>
  <si>
    <t>Воздушная линия 0,4 кВ 
фидер 1 от ТП-Т3-85, 
г. Темрюк, ул. Калинина, 
L - 0,24 км</t>
  </si>
  <si>
    <t>Воздушная линия 0,4 кВ 
фидер 1 от ТП-Т5-35, ул.Октябрьская 
(судебные приставы), 
L - 0,08 км</t>
  </si>
  <si>
    <t>Воздушная линия 0,4 кВ 
фидер 1 от ТП-Т5-70, 
ул.Ленина (площадь), 
L - 0,20 км</t>
  </si>
  <si>
    <t>Воздушная линия 0,4 кВ 
фидер 1 от ТП-Т7-20 ул.Фабрициуса 
(нечетная сторона), 
L - 0,66 км</t>
  </si>
  <si>
    <t>Воздушная линия 0,4 кВ 
фидер 1 от ТП-Т7-3 
ул.Бувина, L -1,93км</t>
  </si>
  <si>
    <t>Воздушная линия 0,4 кВ 
фидер 1 от ТП-Т7-4 
ул. Советская, L-1,88км</t>
  </si>
  <si>
    <t>Воздушная линия 0,4 кВ 
фидер 1 от ТП-Т7-5 ул.Чернышевского, 
L-1,97км</t>
  </si>
  <si>
    <t>Воздушная линия 0,4 кВ 
фидер 10 от ТП-Т5-33 у
л.Таманская, L-0,47 км</t>
  </si>
  <si>
    <t>Воздушная линия 0,4 кВ 
фидер 10 от ТП-Т5-70, 
Площадь Труда (сцена),
 L - 0,2 км</t>
  </si>
  <si>
    <t xml:space="preserve">Воздушная линия 0,4 кВ 
фидер 11 от ТП-Т5-33, 
ул.Ленина (рынок),  
L -0,23 км                                                              </t>
  </si>
  <si>
    <t>Воздушная линия 0,4 кВ 
фидер 11 от ТП-Т5-64, ул.Урицкого
(соц.защита), L - 0,20 км</t>
  </si>
  <si>
    <t>Воздушная линия 0,4 кВ 
фидер 12 от ТП-Т5-33, пл.Терлецкого (магазин "Магнит"), L - 0,10 км</t>
  </si>
  <si>
    <t>Воздушная линия 0,4 кВ 
фидер 12 от ТП-Т5-70, 
ул.Ленина (р-он магазина "Универмаг"), L-0,05 км</t>
  </si>
  <si>
    <t xml:space="preserve">Воздушная линия 0,4 кВ 
фидер 12 от ТП-Т8-91, 
(гаражный кооператив, 
р-он МОЖКХ), L-0,40 км </t>
  </si>
  <si>
    <t>Воздушная линия 0,4 кВ 
фидер 13 от ТП-Т5-83, 
ул.Гоголя-Р.Люксембург,
L - 1,16 км</t>
  </si>
  <si>
    <t>Воздушная линия 0,4 кВ 
фидер 6 от ТП-Т5-15К, Гостиница, L - 0,205 км</t>
  </si>
  <si>
    <t>Воздушная линия 0,4 кВ 
фидер 2 от ТП-Т7-20, ул.Фабрициуса 
(четная сторона), 
L - 0,69 км</t>
  </si>
  <si>
    <t>Воздушная линия 0,4 кВ 
фидер 2 от ТП-Т7-4, 
ул.Бувина (четная 
сторона), L - 0,94км</t>
  </si>
  <si>
    <t>Воздушная линия 0,4 кВ 
фидер 2 от ТП-Т8-91, ул.Строителей 
(жилой городок 2), 
L - 0,29 км</t>
  </si>
  <si>
    <t>Воздушная линия 0,4 кВ
фидер 2 от ТП-Т8-97, 
ул.Юбилейная-
Анджиевского, L-0,97 км</t>
  </si>
  <si>
    <t>Воздушная линия 0,4 кВ 
фидер 3 от ТП-Т10-786, 
г. Темрюк, 
ул. Краснодарская 
(ВПУ - 44 ед.), L-0,80 км</t>
  </si>
  <si>
    <t>Воздушная линия 0,4 кВ 
фидер 3 от ТП-Т10-92,
ул.Макарова (скорая 
помощь), L - 0,51 км</t>
  </si>
  <si>
    <t>Воздушная линия 0,4 кВ 
фидер 3 от ТП-Т3-13, ул.Хвалюна, L - 0,43 км</t>
  </si>
  <si>
    <t>Воздушная линия 0,4 кВ 
фидер 1 от ТП-Т3-2, ул.Р.Люксембург, L-0,12км</t>
  </si>
  <si>
    <t>Воздушная линия 0,4 кВ 
фидер 3 от ТП-Т3-43сн, 
ул.Мороза ( АЗС), 
L - 0,20 км</t>
  </si>
  <si>
    <t>Воздушная линия 0,4 кВ 
фидер 2 от ТП-Т3-61, 
ул.Хвалюна, 
Пролетерская, 
L - 0,110 км</t>
  </si>
  <si>
    <t>Воздушная линия 0,4 кВ 
фидер 3 от ТП-Т5-19, ул.Р.Люксембург, 
L-0,15 км</t>
  </si>
  <si>
    <t>Воздушная линия 0,4 кВ 
фидер 3 от ТП-Т5-67, ул.Таманская, L-0,14 км</t>
  </si>
  <si>
    <t>Воздушная линия 0,4 кВ 
фидер 3 от ТП-Т7-21, ул.Кубанская 
(строй-площадка), 
L - 0,44 км</t>
  </si>
  <si>
    <t>Воздушная линия 0,4 кВ 
фидер 3 от ТП-Т7-38, 
ул.Ленина (Крайин-
вестбанк), L - 0,12 км</t>
  </si>
  <si>
    <t>Воздушная линия 0,4 кВ 
фидер 3 от ТП-Т7-51, 
ж.д. Ленина, 64, 
(аптека), L - 0,03 км</t>
  </si>
  <si>
    <t>Воздушная линия 0,4 кВ 
фидер 4 от ТП-Т10-92, ул.К.Маркса (котельная)
СИП 3*35+54,6, L-0,10км</t>
  </si>
  <si>
    <t>Воздушная линия 0,4 кВ 
фидер 4 от ТП-Т3-85, ул.Калинина (АЗС), 
L - 0,30 км</t>
  </si>
  <si>
    <t>Воздушная линия 0,4 кВ 
фидер 4 от ТП-Т3-85, ул.Калинина (СТО), 
L - 0,47 км</t>
  </si>
  <si>
    <t>Воздушная линия 0,4 кВ 
фидер 4 от ТП-Т5-27, 
ул. Володарского 
(школа-котельная), 
L - 0,25 км</t>
  </si>
  <si>
    <t>Воздушная линия 0,4 кВ 
фидер 4 от ТП-Т5-34, 
ул.Ленина (котельная),
L - 0,15 км</t>
  </si>
  <si>
    <t>Воздушная линия 0,4 кВ 
фидер 4 от ТП-Т5-70, 
пер.Кирова (магазин "Универмаг"), L - 0,06 км</t>
  </si>
  <si>
    <t>Воздушная линия 0,4 кВ 
фидер 4 от ТП-Т5-87, 
ул.К. Маркса, L-1,25 км</t>
  </si>
  <si>
    <t>Воздушная линия 0,4 кВ 
фидер 4 от ТП-Т7-21, ул.Кубанская, L-0,55 км</t>
  </si>
  <si>
    <t>Воздушная линия 0,4 кВ 
фидер 4 от ТП-Т7-36, 
ул. Шевченко, 27- 
ул. Гоголя, 30, 
L - 0,19 км</t>
  </si>
  <si>
    <t>Воздушная линия 0,4 кВ 
фидер 4 от ТП-Т7-89, 
ул.Бувина (насосная 
станция), L - 0,10 км</t>
  </si>
  <si>
    <t>Воздушная линия 0,4 кВ 
фидер 5 ДЭС от ТП-Т7-25,  
ул.Советская (больница), 
L - 0,20 км</t>
  </si>
  <si>
    <t>Воздушная линия 0,4 кВ 
фидер 1 от ТП-Т3-61,
ул. Р.Люксембург
 (рынок), L - 0,10 км</t>
  </si>
  <si>
    <t>Воздушная линия 0,4 кВ 
фидер 5 от ТП-Т3-85, 
ул.Калинина, 112-б,
L - 0,10 км</t>
  </si>
  <si>
    <t>Воздушная линия 0,4 кВ 
фидер 5 от ТП-Т5-67,
ул. Щорса-Чернышев-
ского, L -0,65 км</t>
  </si>
  <si>
    <t>Воздушная линия 0,4 кВ 
фидер 5 от ТП-Т7-84 
выход к ТП-Т7-51, 
ул.Октябрьская - 
ул.Ленина, L - 0,20 км</t>
  </si>
  <si>
    <t>Воздушная линия 0,4 кВ 
фидер 6 от ТП-Т10-92, 
ул.К.Марска
 (магазин), L - 0,17 км</t>
  </si>
  <si>
    <t>Воздушная линия 0,4 кВ 
фидер 3 от ТП-Т3-2, ул.Р.Люксембург-Горького 
(СТО ГИБДД Торговый комплекс), L - 0,47км</t>
  </si>
  <si>
    <t>Воздушная линия 0,4 кВ 
фидер 6 от ТП-Т3-26, 
ул.Макарова (школа-
интернат), L - 0,40 км</t>
  </si>
  <si>
    <t>Воздушная линия 0,4 кВ 
фидер 6 от ТП-Т5-10, ул.Маяковского 
(хлебозавод), L - 0,20 км</t>
  </si>
  <si>
    <t>Воздушная линия 0,4 кВ 
фидер 6 от ТП-Т5-33, ул.Декабристов 
(котельная), 
L - 0,12 км</t>
  </si>
  <si>
    <t>Воздушная линия 0,4 кВ 
фидер 6 от ТП-Т5-55, ул.Р.Люксембург, 
кафе "Лакомка", 
L-0,17 км</t>
  </si>
  <si>
    <t>Воздушная линия 0,4 кВ
 фидер 6 от ТП-Т5-87  
ул.Мира, L - 1,19 км</t>
  </si>
  <si>
    <t>Воздушная линия 0,4 кВ 
фидер 6 от ТП-Т7-21, 
ул.Кубанская "Семушка", 
L - 0,35 км</t>
  </si>
  <si>
    <t>Воздушная линия 0,4 кВ 
фидер 7 от ТП-Т5-1, 
ул.Таманская 
(Поликлиника), L-0,12км</t>
  </si>
  <si>
    <t>Воздушная линия 0,4 кВ 
фидер 7 от ТП-Т5-10, ул.Маяковского 
(пекарня), L - 0,80 км</t>
  </si>
  <si>
    <t>Воздушная линия 0,4 кВ 
фидер 7 от ТП-Т5-33, ул.Декабристов (школа), 
L - 0,12 км</t>
  </si>
  <si>
    <t>Воздушная линия 0,4 кВ 
фидер 7 от ТП-Т5-55, 
ул. Ленина, L - 0,03 км</t>
  </si>
  <si>
    <t>Воздушная линия 0,4 кВ 
фидер 7 от ТП-Т7-21, 
ул.Кубанская (контора), 
L - 0,52 км</t>
  </si>
  <si>
    <t>Воздушная линия 0,4 кВ 
фидер 8 от ТП-Т5-19, 
ул. Красноармейская
(аптека), L - 0,725 км</t>
  </si>
  <si>
    <t>Воздушная линия 0,4 кВ 
фидер 8 от ТП-Т5-27, 
ул.Ленина (Центр 
"Парус"), L - 0,10 км</t>
  </si>
  <si>
    <t>Воздушная линия 0,4 кВ 
фидер 8 от ТП-Т7-25, ул.Октябрьская 
(больница), L - 0,35 км</t>
  </si>
  <si>
    <t>Воздушная линия 0,4 кВ 
фидер 8 от ТП-Т7-88, 
ул.Советская, L-0,22 км</t>
  </si>
  <si>
    <t>Воздушная линия0,4 кВ 
фидер 9 от ТП-Т5-27, 
ул. Володарского 
(Пенсионный фонд), 
L-0,15 км</t>
  </si>
  <si>
    <t>Воздушная линия 0,4 кВ 
фидер 9 от ТП-Т5-70, 
ул.Ленина (Югбанк), 
L - 0,10 км</t>
  </si>
  <si>
    <t>Воздушная линия 0,4 кВ 
Ф-7 от ТП-Т7-82,
ул.Октябрьская, 
магазин-кафе, L - 0,3км</t>
  </si>
  <si>
    <t>Воздушная линия 0,4кВ 
Ф-7 от ТП-Т55-30, ул. 
Декабристов, L - 0,50 км</t>
  </si>
  <si>
    <t>Воздушная линия 0,4кВ 
Ф 6 от ТП-Т5-29, 
г. Темрюк, ул. Шопена, 
ул. Ст. Разина, L-0,47 км</t>
  </si>
  <si>
    <t>Воздушная линия 0,4 кВ 
Ф-9   ТП-Т7-47, 
ул. Володарского 
СИП3*95+54,6, L-0,035 км</t>
  </si>
  <si>
    <t>Кабельная линия 0,4 кВ   
Ф 1 ТП-Т7-17,
г.Темрюк, 
ул. Октябрьская,133, 
L - 0,05  км</t>
  </si>
  <si>
    <t>Воздушная линия 
электропередач 
ВЛИ-0,4 кВ Ф 10 
ТП-Т7-17, г.Темрюк, ул.Октябрьская, 135, 
ул.Ленина, 100, L-0,241 км</t>
  </si>
  <si>
    <t>Воздушная линия 
электропередач 
ВЛИ-0,4 кВ Ф 9 ТП-Т7-17, 
г.Темрюк, ул. Ленина,96,  ул.Ленина, 98, L-0,257 км</t>
  </si>
  <si>
    <t>Участок воздушной линии электропередач ВЛИ-10 кВ 
Ф Т-7 от опоры 80/4 
до ТП-Т5-25, г.Темрюк, ул.Советская, 
ул. Чернышевского, 
L-0,072 км</t>
  </si>
  <si>
    <t>Воздушная линия 0,4 кВ 
Ф 2 от ТП-Т7-65, 
г.Темрюк, 
ул. Левобережная, 
ул. Фабрициуса,  
L - 0,766 км</t>
  </si>
  <si>
    <t>Воздушная линия-0,4 кВ 
по ул.Сормовской,40 в 
г.Темрюке, L - 0,264 км</t>
  </si>
  <si>
    <t>Участок воздушной линии 
ВЛ-10 кВ от Ф Т-7 от 
опоры 61 до КТПН-Т7-77, ул.Советская/
ул.Ломоносова 
в г.Темрюке, L-0,165 км</t>
  </si>
  <si>
    <t>Воздушная линия
 ВЛ-0,4 кВ от Ф 1 
ТП-Т7-77, г.Темрюк,  
ул.Ломоносова /
ул.Бувина, L-0,96 км</t>
  </si>
  <si>
    <t>Воздушная линия 0,4 кВ 
от Ф 2 ТП-Т7-77, 
г.Темрюк,  
ул.Советская /
ул. Островского, 
L - 0,69км</t>
  </si>
  <si>
    <t>Воздушная линия 0,4 кВ 
от Ф 3 ТП-Т7-77, 
г.Темрюк,  
ул.Советская /
ул.Бувина, L-0,80 км</t>
  </si>
  <si>
    <t>Воздушная линия 10 кВ 
от Ф Т-10 от опоры 3/3 
до КТПН-Т10-104, 
г.Темрюк, ул. Радужная / 
Проезд4, L - 0,391 км</t>
  </si>
  <si>
    <t>Воздушная линия 
электропередач 0,4 кВ 
фидер 1 от ТП-Т10-104, 
г.Темрюк, ул. Черно-
морской, L - 0,53 км</t>
  </si>
  <si>
    <t>Воздушная линия 
электропередач 0,4 кВ 
фидер 2 от ТП-Т10-104,
г.Темрюк, ул. Радужная, 
L - 0,573 км</t>
  </si>
  <si>
    <t>Воздушная линия 
электропередач 0,4 кВ 
фидер 3 от ТП-Т10-104,
г.Темрюк, ул.Славянская, 
L - 0,64 км</t>
  </si>
  <si>
    <t>Участок воздушной линии электропередач 10 кВ 
Ф Т-3 от опоры 79/42 
до ТП-Т5-19, г.Темрюк, ул.Красноармейская, 
L - 0,388 км</t>
  </si>
  <si>
    <t>Воздушная линия-0,4 кВ 
по ул.Сормовской,8, 
в г.Темрюке, L-0,100 км</t>
  </si>
  <si>
    <t>Воздушная линия 
электропередач 0,4 кВ 
фидер 3 от ТП-Т10-786,
г.Темрюк, ул. 27 Сентября, 
L - 0,45 км</t>
  </si>
  <si>
    <t>Воздушная линия04 кВ
от ТП-Т8-781, 
г.Темрюк, ул.Восточная, 
L - 0,353 км</t>
  </si>
  <si>
    <t>Воздушная линия 04 кВ 
от ТП-Т8-781 
г.Темрюк, ул.Северная, 
L  - 0,180 км</t>
  </si>
  <si>
    <t xml:space="preserve">Воздушная линия 04 кВ 
от ТП-Т8-781 
г. емрюк, ул.Садовая, 
L  - 0,490 км </t>
  </si>
  <si>
    <t>Воздушная линия 04 кВ 
от ТП-Т8-781 
г.Темрюк,ул.Виноградная, 
L  - 0,490 км</t>
  </si>
  <si>
    <t>Воздушная линия 04 кВ 
от ТП-Т8-781 
г. Темрюк, ул.Дачная,  
L  - 0,540 км</t>
  </si>
  <si>
    <t>Воздушная линия 04 кВ 
от ТП-Т8-781 
г. Темрюк, ул. Зеленая, 
L  - 0,540 км</t>
  </si>
  <si>
    <t>Воздушная линия 04 кВ 
от ТП-Т8-781 
г.Темрюк, 
ул.Строительная, 
L  - 0,420 км</t>
  </si>
  <si>
    <t>Воздушная линия 04 кВ 
от ТП-Т8-781 
г. Темрюк, ул.Урожайная, 
L  - 0,300 км</t>
  </si>
  <si>
    <t>Воздушная линия 04 кВ 
от ТП-Т8-781 
г.Темрюк, ул.Солнечная, 
L  - 0,370 км</t>
  </si>
  <si>
    <t>Воздушная линия 04 кВ
от ТП-Т8-781 
г.Темрюк, 
ул.Клубничная, 
L - 0,390 км</t>
  </si>
  <si>
    <t>Воздушная линия 04 кВ 
от ТП-Т8-781 
г. Темрюк,ул. Южная, 
L  - 0,470 км</t>
  </si>
  <si>
    <t>Воздушная линия 04 кВ 
от ТП-Т8-781 
г. Темрюк, 
ул. Центральная, 
L - 1,017 км</t>
  </si>
  <si>
    <t>Воздушная линия 0,4 кВ 
Ф-1 от ТП-Т3-53 
до оп.№2, ул. Береговая,  
L-0,025км</t>
  </si>
  <si>
    <t>Воздушная линия 0,4 кВ
 выход Ф-3 от ТП-Т5-83,
ул.Таманская, L-0,02 км</t>
  </si>
  <si>
    <t xml:space="preserve">Воздушная линия 0,4 кВ
выход Ф-8 от ТП-Т3-85,
ул.Коллонтай, L-0,02 км </t>
  </si>
  <si>
    <t>Воздушная линия 0,4 кВ
Ф-3 от ТП-Т5-1, 
ул. Ленина,79, L - 0,015 км</t>
  </si>
  <si>
    <t>Воздушная линия 0,4 кВ 
Ф-3 от ТП-Т7-47 до ж/д ул.Набережная,1, L-0,1км</t>
  </si>
  <si>
    <t>Воздушная линия 0,4 кВ 
Ф-2 от ТП-Т7-47 до ж/д 
ул. Набережная, 2, и
ул. Набережная, 3,  
L - 0,1 км</t>
  </si>
  <si>
    <t>Воздушная линия 0,4 кВ 
Ф-10 от ТП-Т7-47, 
ул. Набережная, 4 
(подъезд 2), L - 0,040 км</t>
  </si>
  <si>
    <t>Воздушная линия 0,4 кВ 
Ф-14 от ТП-Т7-47 до 
ж/д ул. Набережная, 4 
(подъезд 5), L - 0,070  км</t>
  </si>
  <si>
    <t>Воздушная линия 0,4 кВ 
Ф-12 от ТП-Т7-47, 
ул. Набережная 
(котельная), L - 0,090 км</t>
  </si>
  <si>
    <t>Воздушная линия 0,4 кВ 
Ф-22 от ТП-Т5-1, 
ул. Таманская, 58, 
L - 0,120 км</t>
  </si>
  <si>
    <t>Воздушная линия 0,4 кВ 
от ТП-Т3-40 выход Ф-14,
ул. Муравьева, L-0,04 км</t>
  </si>
  <si>
    <t>Воздушная линия 0,4 кВ 
Ф-3  ТП-Т10-94, 
ул. Полетаева, 
L - 0,010 км</t>
  </si>
  <si>
    <t>Воздушная линия 0,4 кВ 
Ф-5 от ТП-Т5-15К, 
ул.Свердлова, L-0,46  км</t>
  </si>
  <si>
    <t xml:space="preserve">Воздушная линия 0,4 кВ 
Ф-7 от ТП-Т5-15К, ул. К.Либкнехта, L - 0,20 км </t>
  </si>
  <si>
    <t>Воздушная линия 10 кВ 
ввод в ТП-Т3-49, 
ул. Марата, L - 0,05 км</t>
  </si>
  <si>
    <t>Воздушная линия 10 кВ 
от ТП-Т5-70 до ТП-Т5-14, 
ул. Ленина-Школа 
Искусств, L - 0,1 км</t>
  </si>
  <si>
    <t>Воздушная линия 0,4 кВ 
фидер 3 от ТП-Т7-25, 
г. Темрюк, ул. Советская
 (котельная), L - 0,070 км</t>
  </si>
  <si>
    <t xml:space="preserve">Воздушная линия 0,4 кВ
 фидер 7 ТП-Т3-57 к Дому-Интернату, L - 0,04 км </t>
  </si>
  <si>
    <t xml:space="preserve">Воздушная линия 0,4 кВ 
Ф-14 ТП-Т8-91 
ул. Строителей 
(котельная), L-0,07 км </t>
  </si>
  <si>
    <t>Воздушная линия 0,4 кВ   
Ф-2  ТП-Т7-38, ул.Ст.
Разина территория
д/сада), L - 0,050  км</t>
  </si>
  <si>
    <t xml:space="preserve">Воздушная линия 10 кВ 
выход с  РП-1 
"Хлебозавод " L-0,08 км </t>
  </si>
  <si>
    <t xml:space="preserve">Воздушная линия 10 кВ 
ввод в ТП-Т5-83 от оп.98, 
ул. Горького, L-0,08 км </t>
  </si>
  <si>
    <t>Воздушная линия 0,4 кВ 
ТП-Т5-83 Ф-6 к ж\дому 
ул.Ленина, 73, L - 0,23 км</t>
  </si>
  <si>
    <t>Воздушная  линия ВЛЗ 10  
кВ от  опоры № 221 ВЛ 10 
Ф Т 7 до КТПН 10/0,4/160,
 г. Темрюк, ул. Западная, 
L - 0,35 км</t>
  </si>
  <si>
    <t>Воздушная  линия 0,4 кВ 
Ф-5 от ТП-Т-10-99,  
г. Темрюк, ул. К.Маркса 
(от ул. К. Маркса, 202 
до ул. К. Маркса, 202/2), 
L - 0,120 км</t>
  </si>
  <si>
    <t>Воздушная линия 0,4 кВ
ф 3 по ул. Космонав-
тов от КТТП 250 кВА 
10/0,4 кВ по ул. Бувина,
 L - 0,681 км</t>
  </si>
  <si>
    <t>Воздушная линия 10 кВ 
от фидер Т7 по ул.Бувина 
к КПТН (г. Темрюк, 
ул. Бувина), L-0,060 км</t>
  </si>
  <si>
    <t>Воздушная линия 0,4 кВ 
фидер 4 от ТП-Т7-7, 
Победы,  L - 0,620 км</t>
  </si>
  <si>
    <t>Воздушная линия 0,4 кВ 
фидер 6 от ТП-Т7-7, 
ул. Коммунаров, 
ул. Пионерская, 
L - 0,850 км</t>
  </si>
  <si>
    <t>Воздушная линия 0,4 кВ 
фидер 7 от ТП-Т7-7, 
ул. Бувина, L-0,46 км</t>
  </si>
  <si>
    <t xml:space="preserve">Воздушная линия 0,4 кВ 
фидер 3 от ТП-Т3-107, 
г. Темрюк, ул. Проле-
тарская (до ул. Пушкина), 
L - 0,820 км </t>
  </si>
  <si>
    <t>Воздушная линия 0,4 кВ 
фидер 4 от ТП-Т3-107, 
г. Темрюк, 
ул. Пролетарская 
(до ул. Кирова), 
L - 0,510 км</t>
  </si>
  <si>
    <t>Воздушная линия 0,4 кВ 
фидер 2 от ТП-Т7-25, 
г. Темрюк, ул. Советская,
L - 0,535 км</t>
  </si>
  <si>
    <t>Воздушная линия 0,4 кВ 
фидер 4 от ТП-Т7-5, 
г. Темрюк, ул. Фрунзе,
L - 0,770 км</t>
  </si>
  <si>
    <t>Воздушная линия 0,4 кВ 
фидер 5 от ТП-Т5-28, 
г.Темрюк, ул.Р.Люксем-
бург, L - 0,063 км</t>
  </si>
  <si>
    <t>Воздушная линия 0,4 кВ 
фидер 8 от ТП-Т5-28, 
г. Темрюк, ул. Шопена,
L - 0,360 км</t>
  </si>
  <si>
    <t>Воздушная линия 0,4 кВ 
фидер 1 от ТП-Т7-36, 
г. Темрюк, ул. Советская,
L - 0,250 км</t>
  </si>
  <si>
    <t>Воздушная линия 0,4 кВ 
фидер 3 от ТП-Т7-89, 
г. Темрюк, ул. Бувина,
L - 0,50 км</t>
  </si>
  <si>
    <t>Воздушная линия 0,4 кВ 
фидер 5 от ТП-Т10-39, 
г. Темрюк, ул. Калинина
(нечетная сторона), 
L - 0,975 км</t>
  </si>
  <si>
    <t>Воздушная линия 0,4 кВ 
фидер 4 от ТП-Т10-39, 
г.Темрюк, ул.Ветеранов,
L - 1,465 км</t>
  </si>
  <si>
    <t xml:space="preserve">Воздушная линия 0,4 кВ 
фидер 7 от ТП-Т3-85, 
г. Темрюк, ул. Мойка,
ул. Калинина, L - 0,790 км </t>
  </si>
  <si>
    <t>Воздушная линия 0,4 кВ 
фидер 1 от ТП-Т3-122, г. Темрюк, ул. Калинина,
ул. Мойка, ул. Ветеранов, 
L - 1,890 км</t>
  </si>
  <si>
    <t>Воздушная линия 0,4 кВ 
фидер 4 от ТП-Т3-26, 
г. Темрюк, ул. Марата,
L - 0,46 км</t>
  </si>
  <si>
    <t>Воздушная линия 10 кВ 
Ф Т-1, г. Темрюк, 
ул. Карла Маркса / 
ул. Куйбышева, L-0,05 км</t>
  </si>
  <si>
    <t>Воздушная линия 0,4 кВ
 Ф Т-10 от ТП-Т10-91, 
г. Темрюк, ул. Гагарина, 
L - 1,57 км</t>
  </si>
  <si>
    <t>Воздушная линия 10 кВ, г. Темрюк, ул. Коллонтай, 3/1, L - 0,01 км 
(СИП 3 1х50; 1 опора СВ 110-3 железобетонная)</t>
  </si>
  <si>
    <t>Воздушная линия 0,4 кВ, г. Темрюк, ул. Коллонтай, 3/1, L - 0,08 км 
(СИП 4 2х25; 2 опоры СВ 95-3 железобетонные</t>
  </si>
  <si>
    <t>Кабельные линии</t>
  </si>
  <si>
    <t>Кабельная линия 
0,4 кВ ТП-Т5-70,  
МПГЭС- ул.Ст. Разина 
44 ,46, L - 0,055  км</t>
  </si>
  <si>
    <t>Кабельная линия 0,4 кВ 
Ф-10 ТП-Т5-64, 
ул.Ленина, 63.
(котельная) резерв, 
L - 0,100  км</t>
  </si>
  <si>
    <t>Кабельная линия 0,4 кВ 
Ф-12 ТП-Т5-64,  
ул.Ленина, 63 
(котельная), L-0,100 км</t>
  </si>
  <si>
    <t>Кабельная линия 0,4 кВ 
Ф-16 ТП-Т5-64, 
ул.Ленина, 63 (КБО), 
L - 0,060  км</t>
  </si>
  <si>
    <t>Кабельная линия 0,4 кВ   
Ф-2  ТП-Т3-40, 
ул.Муравьева
(котельная КУБР), 
L - 0,180  км</t>
  </si>
  <si>
    <t>Кабельная линия 
0,4 кВ Ф-3 ТП-Т5-55, 
ул.Ленина (Дом 
пионеров), L-0,150 км</t>
  </si>
  <si>
    <t>Кабельная линия 0,4 кВ  
Ф-3  ТП-Т5-70,
ул.Ст.Разина, 
L - 0,070  км</t>
  </si>
  <si>
    <t>Кабельная линия 0,4 кВ   
Ф-3 оп 4 ТП-Т7-36 ввод 
в ж.д. ул.Гоголя,32,
L - 0,020  км</t>
  </si>
  <si>
    <t>Кабельная линия 0,4 кВ   
Ф-3 ТИ-Т5-19, 
ул.Р.Люксембург 
(сапожная), L-0,090 км</t>
  </si>
  <si>
    <t>Кабельная линия 0,4 кВ   
Ф-5 ТП-Т5-34, 
ул.Ленина,67 (магазин), 
L - 0,060  км</t>
  </si>
  <si>
    <t>Кабельная линия 0,4 кВ   
Ф-5 ТП-Т5-34, 
ул.Ленина,67 (магазин),
L - 0,035  км</t>
  </si>
  <si>
    <t>Кабельная линия 0,4 кВ   
Ф-7  ТП-Т7-17, 
ул.Октябрьская 
(котельная), L-0,2 км</t>
  </si>
  <si>
    <t>Кабельная линия 0,4 кВ   
Ф-7 ТП-Т5-27, 
ул.Октябрьская 
(военкомат),L- 0,03 км</t>
  </si>
  <si>
    <t>Кабельная линия 0,4 кВ   
Ф-8 ТП-Т5-64, 
ул.Ленина 
(котельная), L-0,1 км</t>
  </si>
  <si>
    <t>Кабельная линия 0,4 кВ   
Ф-8  ТП-Т7-17, ж.д. 
ул. Ленина, 94, L - 0,150  км</t>
  </si>
  <si>
    <t>Кабельная линия 0,4 кВ   
Ф-8 ТП-Т5-33, 
ул.Декабристов 
( школа ввод кл), 
L - 0,050  км</t>
  </si>
  <si>
    <t>Кабельная линия 0,4 кВ  
Ф-10    ТП-Т5-70  резерв 
ж.д. ул. Ленина, 38-а,
L -0,150  км</t>
  </si>
  <si>
    <t>Кабельная линия 0,4 кВ  
Ф-10 ТП-Т5-83, 
ул.Горького ("Идеал"), 
L - 0,100 км</t>
  </si>
  <si>
    <t>Кабельная линия 0,4 кВ  
Ф-11 ТП-Т5-79, 
ул.Ленина (Сбербанк),
L - 0,114 км</t>
  </si>
  <si>
    <t>Кабельная линия 0,4 кВ  
Ф-16 ТП-Т5-83 резерв
 ж.д. ул.Горького,51, 
L - 0,100 км</t>
  </si>
  <si>
    <t>Кабельная линия 0,4 кВ  
Ф-2  ТП-Т12-93, 
ул.К.Маркса (детский 
сад), L - 0,2 км</t>
  </si>
  <si>
    <t>Кабельная линия 0,4 кВ  
Ф-2  ТП-Т5-79, 
ул.Чернышевского 
(турагентство), L-0,1 км</t>
  </si>
  <si>
    <t>Кабельная линия 0,4 кВ  
Ф-3 ТП-Т3-85, 
ул.Макарова (КНС), 
L - 0,015 км</t>
  </si>
  <si>
    <t>Кабельная линия 0,4 кВ  
Ф-4  ТП-Т10-92,
ул.Труда (котельная), 
L-0,070 км</t>
  </si>
  <si>
    <t>Кабельная линия 0,4 кВ  
Ф-4  ТП-Т5-79, 
ул.Ленина (Сбербанк),
L - 0,114 км</t>
  </si>
  <si>
    <t>Кабельная линия 0,4 кВ  
Ф-4 ТП-Т5-83, 
ул.Таманская (торговая 
лавка), L - 0,030 км</t>
  </si>
  <si>
    <t>Кабельная линия 0,4 кВ  
Ф-5  ТП-Т7-82, 
ул.Октябрьская 
(д/с Маячок), L-0,1 км</t>
  </si>
  <si>
    <t>Кабельная линия 0,4 кВ  
Ф-6 ТП-Т5-87, 
ул. Мира, L-0,035 км</t>
  </si>
  <si>
    <t>Кабельная линия 0,4 кВ  
Ф-8  ТП-Т5-83, 
ул.Горького (кафе "Жемчужина"), L-0,08 км</t>
  </si>
  <si>
    <t>Кабельная линия 0,4 кВ  
Ф-8 ТП-Т7-84 резерв, 
ул. Октябрьская, 
L - 0,100 км</t>
  </si>
  <si>
    <t>Кабельная линия 0,4 кВ 
ТП-Т3-40, ж.д. ул. Кали-
нина, 101/1 - 101/2 
(состоит из 2-х 
кабелей), L - 0,043  км</t>
  </si>
  <si>
    <t>Кабельная линия 0,4 кВ 
ТП-Т3-40 ж.д.ул. Калинина 
101/1 - 101/3 (состоит из 
2-х кабелей), L- 0,06 км</t>
  </si>
  <si>
    <t>Кабельная линия 0,4 кВ 
Ф-1 ТП-Т3-13, 
ул. Р.Люксембург 
(спорткомплекс), 
L - 0,120  км</t>
  </si>
  <si>
    <t>Кабельная линия 0,4 кВ 
Ф-1 ТП-Т3-2, ул. Шопена,
106, L -0,060 км</t>
  </si>
  <si>
    <t>Кабельная линия 0,4 кВ 
Ф-12 ТП-Т8-939, 
ул.Юбилейная (АТС),
L - 0,050 км</t>
  </si>
  <si>
    <t>Кабельная линия 0,4 кВ 
Ф-2 ТП-Т5-12, ул.Герцена 
(СШ №13), L-0,030 км</t>
  </si>
  <si>
    <t>Кабельная линия 0,4 кВ 
Ф-3 ТП-Т3-2, ул. Шопена,
104, L - 0,050 км</t>
  </si>
  <si>
    <t>Кабельная линия 0,4 кВ 
Ф-3 ТП-Т3-43, ул.Мороза 
(сн Роснефть),
L - 0,015  км</t>
  </si>
  <si>
    <t>Кабельная линия 0,4 кВ 
Ф-4 ТП-Т7-47, 
ул.Набережная 
(гаражи), L - 0,06 км</t>
  </si>
  <si>
    <t>Кабельная линия 0,4 кВ 
Ф-4 ТП-Т5-10, ул.Мира 
(СШ №3), L - 0,350 км</t>
  </si>
  <si>
    <t>Кабельная линия 0,4 кВ 
Ф-4 ТП-Т5-9 от ТП-
Т5-49, ул.Мичурина,
L - 0,030км</t>
  </si>
  <si>
    <t>Кабельная линия 0,4 кВ 
Ф-5 ТП-Т5-1, ул.Ленина (котельная),L - 0,100 км</t>
  </si>
  <si>
    <t>Кабельная линия 0,4 кВ 
Ф-5 ТП-Т5-12, 
ул. Герцена, L-0,1 км</t>
  </si>
  <si>
    <t>Кабельная линия 0,4 кВ 
Ф-8 ТП-Т5-12, ул.Герцена
(СШ 13), L - 0,030  км</t>
  </si>
  <si>
    <t>Кабельная линия 10 кВ 
ввод в ТП-Т10-92, 
ул. К.Маркса, L-0,1 км</t>
  </si>
  <si>
    <t>Кабельная линия 10 кВ 
ввод в ТП-Т3-22, 
ул.Ветеранов, L-0,02 км</t>
  </si>
  <si>
    <t>Кабельная линия 10кВ 
ввод в ТП-Т3-41 от оп №79/10, ул.Щелгунова,
L - 0,030км</t>
  </si>
  <si>
    <t>Кабельная линия 10 кВ 
ввод в ТП-Т5-27 от
оп №147/7 ВЛ-10кВ Т7,
ул. Володарского, 
L - 0,020км</t>
  </si>
  <si>
    <t>Кабельная линия 10 кВ 
ввод в ТП-Т5-58, 
ул. Дарвина, L-0,025 км</t>
  </si>
  <si>
    <t>Кабельная линия 10 кВ 
ввод в ТП-Т7-4, 
ул. Бувина, L-0,08 км</t>
  </si>
  <si>
    <t>Кабельная линия 10 кВ 
ввод в ТП-Т7-47 от оп 
№137/15 от ТП-Т7-8,
ул.Набережная, L-0,045км</t>
  </si>
  <si>
    <t>Кабельная линия 10 кВ 
ввод в ТП-Т7-5, 
ул. Бувина, L- 0,014 км</t>
  </si>
  <si>
    <t>Кабельная линия 10кВ 
выход из ТП-Т3-41 на оп №79/11, ул. Щелгунова,
L - 0,015км</t>
  </si>
  <si>
    <t>Кабельная линия 10кВ 
выход из ТП-Т7-8 на оп №137/1 на ТП-Т7-47, 
ул.Советская, L - 0,020км</t>
  </si>
  <si>
    <t>Кабельная линия 04 кВ 
Ф-2, ул.Левобережная, 
ул.Тихая, L - 0,07 км</t>
  </si>
  <si>
    <t>Кабельная линия 0,4 кВ 
от ТП-Т5-67 фидер 1, Поликлиника, L-0,3 км</t>
  </si>
  <si>
    <t>Кабельная линия 0,4 кВ 
от ТП-Т5-33 фидер 3 
ДС № 5, L - 0,107 км</t>
  </si>
  <si>
    <t>Кабельная линия 0,4 кВ 
от ТП-Т5-34 Ф-8, 
ДС "Золотой ключик" 
L-0,10 км</t>
  </si>
  <si>
    <t xml:space="preserve">Кабельная линия 0,4 кВ 
от ТП-Т5-70 Ф-7 к  
РИВЦ, L - 0,1 км </t>
  </si>
  <si>
    <t>Кабельная линия 0,4 кВ 
от ТП-Т5-29 Ф-5 
к СЭС, L - 0,320 км</t>
  </si>
  <si>
    <t>Кабельная линия 0,4 кВ 
ТП-Т5-70 от ж\д Таман-
ская, 6, L - 0,04 км</t>
  </si>
  <si>
    <t xml:space="preserve">Кабельная линия 0,4 кВ
 ТП-Т3-40 Ф-8 от ж\д 
Калинина 7, L - 0,04 км </t>
  </si>
  <si>
    <t xml:space="preserve">Кабельная линия 0,4 кВ 
ТП-Т3-40 Ф-9 ул.Калинина,
71/1, L - 0,19 км  </t>
  </si>
  <si>
    <t xml:space="preserve">Кабельная линия 0,4 кВ 
ТП-7-51 Ф-2 до Детской поликлиники,L-0,055 км </t>
  </si>
  <si>
    <t xml:space="preserve">Кабельная линия 0,4 кВ 
ТП-Т7-84 Ф-6 ж\д 
Октябрьская 76, 
L - 0,1 км </t>
  </si>
  <si>
    <t>Кабельная линия 0,4 кВ 
ТП-Т5-79 до ж\д 
Чернышевского 53, 
L - 0,05 км</t>
  </si>
  <si>
    <t>Кабельная линия 0,4 кВ 
ТП-Т7-51 Ф-3 до ж\д 
ул.Ленина, 64, L-0,05 км</t>
  </si>
  <si>
    <t xml:space="preserve">Кабельная линия 0,4 кВ 
ТП-Т7-51 Ф-4 до 
котельной, L-0,07 км </t>
  </si>
  <si>
    <t xml:space="preserve">Кабельная линия 0,4 кВ 
ТП-Т5-14 Ф-1, Школа
Искусств, L - 0,15 км </t>
  </si>
  <si>
    <t>Кабельная линия 0,4 кВ 
ТП-Т7-17 Ф-4 до ж\д
ул.Ленина, 92, L-0,25 км</t>
  </si>
  <si>
    <t xml:space="preserve">Кабельная линия 0,4 кВ 
ТП-Т3-40  Ф-3 ж\д 
Калинина 73/1, 
L-0,24 км*2шт. </t>
  </si>
  <si>
    <t>Кабельная линия 0,4 кВ 
ТП-Т7-82  Ф-4, ж\д Октябрьская,110, 
L - 0,05км</t>
  </si>
  <si>
    <t>Кабельная линия 0,4 кВ 
ТП-Т3-2 Ф-5 до ж\д 
ул.Шопена, 102, 
L - 0,065 км</t>
  </si>
  <si>
    <t>Кабельная линия 0,4 кВ 
ТП-Т5-14 до ТП-Т5-29 
Ф-3, L - 0,2 км</t>
  </si>
  <si>
    <t>Кабельная линия 0,4 кВ 
ТП-Т5-70 Ф-8 ж\д 
ул. Ленина, 38,L-0,15 км</t>
  </si>
  <si>
    <t>Кабельная линия 0,4 кВ 
ТП-Т3-57 Ф-4, ул. Кали-
нина, 99/1, L-0,046 км</t>
  </si>
  <si>
    <t xml:space="preserve">Кабельная линия 0,4 кВ 
ТП-Т10-92 Ф-1 к 
Дому Быта, L- 0,10км </t>
  </si>
  <si>
    <t>Кабельная линия 0,4 кВ 
ТП-Т3-40 Ф-6 к ж\д 
ул. Калинина, 5, L-0,075 км</t>
  </si>
  <si>
    <t>Кабельная линия 0,4 кВ 
ТП-Т7-18 Ф-8 к Таможне, 
L - 0,1 км</t>
  </si>
  <si>
    <t>Кабельная линия 0,4 кВ 
ТП-Т3-57 Ф-2 к Дому-
Интернату, L - 0,15 км</t>
  </si>
  <si>
    <t xml:space="preserve">Кабельная линия 0,4 кВ 
от ТП-Т5-83 Ф-14 до ж\д
Горького 51, L - 0,10 км </t>
  </si>
  <si>
    <t xml:space="preserve">Кабельная линия 0,4 кВ 
от ТП-Т3-22 Ф-3 
Дачи, L - 0,015 км </t>
  </si>
  <si>
    <t xml:space="preserve">Кабельная линия 10 кВ 
от ТП7-51 к ТП 5-64, 
Детская поликлиника,
ул.Ленина, 64, L-0,172 км </t>
  </si>
  <si>
    <t xml:space="preserve">Кабельная линия 10 кВ 
от ТП-Т5-27 к ТП-Т5-35
Швейная фабрика 
L-0,1 км  </t>
  </si>
  <si>
    <t xml:space="preserve">Кабельная линия 10 кВ 
от ТП-Т5-34 к ТП-Т5-64
магазин "Нептун"-
ул.Ленина 64
(котельная), L-0,25 км </t>
  </si>
  <si>
    <t>Кабельная линия 10 кВ 
от ТП-Т5-64 к ТП-Т5-34 
магазин "Нептун"-
ул.Ленина, 64,
 котельная, L-0,25 км</t>
  </si>
  <si>
    <t>Кабельная линия 10 кВ 
от ТП-Т5-79 к ТП-Т7-17,
налоговая инспекция-ул.Октябрьская-Больнич-
ный городок, L-0,45 км</t>
  </si>
  <si>
    <t xml:space="preserve">Кабельная линия 10 кВ
котельная Калинина-
Школа Интернат от 
ТП-Т3-85 до ТП-Т3-26, 
L-0,253 км </t>
  </si>
  <si>
    <t>Кабельная линия 10 кВ 
от ТП-Т7-51 до ТП-Т7-38, Дет.поликлиника-
Ленина-Дет.сад-Красно-армейская, L-0,3 км</t>
  </si>
  <si>
    <t>Кабельная линия 10 кВ 
от ТП-Т7-51 до ТП-Т7-38  Дет.поликлиника-
Ленина-Дет.сад-Крас-
ноармейская, L-0,3 км</t>
  </si>
  <si>
    <t>Кабельная линия 10 кВ 
ТП-Т7-82 до ТП-Т7-7 ул.Октябрьская-Совет-
ская-Винзавод, L-0,5 км</t>
  </si>
  <si>
    <t>Кабельная линия 10 кВ 
ТП-Т5-55 до ТП-Т7-27 
ул. Ленина-Володарского-Октябрьская-Советская, 
L-0,274 км</t>
  </si>
  <si>
    <t>Кабельная линия 10 кВ 
ТП-Т5-14 до ТП-Т5-28  
Школа Искусств-Таманская-Шопена-Р.Люксембург, 
L-0,441 км</t>
  </si>
  <si>
    <t>Кабельная линия 10 кВ 
ТП-Т5-55 до ТП-Т5-28 ул. Р.Люксембург-Шопена-
Ленина-ДК, L-0,145 км</t>
  </si>
  <si>
    <t>Кабельная линия 10 кВ 
ТП-Т5-14 до ТП-Т5-29 
Школа Искусств-Мили-
ция-СЭС-Шопена-
Ленина, L-0,062 км</t>
  </si>
  <si>
    <t xml:space="preserve">Кабельная линия 10 кВ 
с РП-1 "Голубицкая " 
L-0,03 км </t>
  </si>
  <si>
    <t xml:space="preserve">Кабельная линия 10 кВ 
ввод в ТП-Т7-47, 
L-0,045 км  </t>
  </si>
  <si>
    <t>Кабельная линия 10 кВ 
ввод в РП-1-Т3 
"Город" L-0,1 км</t>
  </si>
  <si>
    <t>Кабельная линия 10 кВ 
выход с  РП-1-Т3 
"Р3-7" L-0,12 км</t>
  </si>
  <si>
    <t xml:space="preserve">Кабельная линия 10 кВ 
выход с  РП-1"до 
ТП-Т3-43 сн L-0,02 км </t>
  </si>
  <si>
    <t>Кабельная линия 0,4 кВ 
от ТП-Т3-40 к ж\д Кали-
нина 101\1, L- 0,261 км</t>
  </si>
  <si>
    <t xml:space="preserve">Кабельная линия 10 кВ
отпайка к ТП-Т12-143 П 
от 196, L - 0,135 км </t>
  </si>
  <si>
    <t>Кабельная линия 10 кВ 
Ф Т-7 г.Темрюк, 
ул.Бувина - п. Семено-водческий, L-0,160 км</t>
  </si>
  <si>
    <t>Трансформаторные подстанции</t>
  </si>
  <si>
    <t>Трансформаторная 
подстанция 35/10 КВ
г.Темрюк, п.Толстого (Консервный завод)</t>
  </si>
  <si>
    <t xml:space="preserve">Трансформаторная 
подстанция 
ГКТП-Т10-99 
г.Темрюк, ул.К.Маркса (откормочный) </t>
  </si>
  <si>
    <t>Трансформаторная 
подстанция 
ГКТП-Т12-63 
г.Темрюк, ул.Колонтай (Молокозавод)</t>
  </si>
  <si>
    <t>Трансформаторная 
подстанция 
ГКТП-Т3-2, г.Темрюк, ул.Шопена,104</t>
  </si>
  <si>
    <t xml:space="preserve">Трансформаторная 
подстанция 
ГКТП Т-12-93 
г.Темрюк, ул.К.Маркса, 
Квартал 268 </t>
  </si>
  <si>
    <t>Трансформаторная 
подстанция 
ГКТП Т-7-51
г.Темрюк, ул.Ленина 64
(Детская поликлиника)</t>
  </si>
  <si>
    <t>Трансформаторная 
подстанция 
ГКТП Т-7-5 
г.Темрюк, ул.Бувина-
Ковалева</t>
  </si>
  <si>
    <t>Трансформаторная 
подстанция 
ГКТП-Т3-41, г.Темрюк, 
ул. Щелгунова</t>
  </si>
  <si>
    <t>Трансформаторная 
подстанция 
КТПП-Т5-55, 
г.Темрюк, парк 
им. Пушкина</t>
  </si>
  <si>
    <t xml:space="preserve">Трансформаторная 
подстанция 
ГКТП-Т10-94, 
г.Темрюк, 
пер.Курчанский </t>
  </si>
  <si>
    <t>Трансформаторная 
подстанция 
ГКТП-Т7-6, 
г. Темрюк, 
ул. Шевченко-Бувина</t>
  </si>
  <si>
    <t>Трансформаторная 
подстанция ГКТП-Т7-56,
г.Темрюк, ул. Цыбренко</t>
  </si>
  <si>
    <t>Трансформаторная 
подстанция 
ГКТП-Т-5-29, 
г.Темрюк, 
сквер им.Ленина</t>
  </si>
  <si>
    <t>Трансформаторная 
подстанция 
ГКТП Т8-97, 
п.Правобережный 
ул.Юбилейная</t>
  </si>
  <si>
    <t>Трансформаторная 
подстанция 
ГКТП -Т-7-31, 
г.Темрюк (Вторчермет)</t>
  </si>
  <si>
    <t>Трансформаторная 
подстанция 10/0,4 
КТП-Т-12-46, 
г.Темрюк, ул.Коллонтай</t>
  </si>
  <si>
    <t xml:space="preserve">Трансформаторная 
подстанция 
ГКТП-Т5-58, г.Темрюк,
ул.Дарвина-Труда </t>
  </si>
  <si>
    <t>Трансформаторная 
подстанция 
КТПП-Т5-10, 
г.Темрюк, ул.К.Маркса-
Муравьева</t>
  </si>
  <si>
    <t>Трансформаторная 
подстанция 
ГКТП Т-3-22
г.Темрюк,ул.Калинина 
дачи Ветеран</t>
  </si>
  <si>
    <t>Трансформаторная 
подстанция 
ГКТП-Т-7-4
г.Темрюк, ул.Бувина-
Даргомыжского</t>
  </si>
  <si>
    <t>Трансформаторная 
подстанция 
ГКТП-Т-3-13, 
г. Темрюк, ул. Герцена -
ул. Шопена</t>
  </si>
  <si>
    <t>Трансформаторная 
подстанция 
ГКТП-Т3-52 г.Темрюк, 
ул.Шопена (Райгаз)</t>
  </si>
  <si>
    <t>Трансформаторная 
подстанция 
ГКТП-Т10-98, 
г.Темрюк, ул.К. Маркса-
п.Степной</t>
  </si>
  <si>
    <t>Комплектная 
трансформаторная 
подстанция 10/04 кВ 
КТПН-Т7-65, 
г.Темрюк, 
ул. Левобережная</t>
  </si>
  <si>
    <t>Трансформаторная 
подстанция 
10/04 КТП-ОхРыб-276
насосная станция р\к 
"Труженик моря"</t>
  </si>
  <si>
    <t xml:space="preserve">Трансформаторная 
подстанция 
 КТП-Т8-781, 
г. Темрюк, ДНТ 
"Родник" </t>
  </si>
  <si>
    <t>Трансформаторная 
подстанция 6/0,4  
КТП-КУ11-114, 
г.Темрюк, Водозабор 
куcт № 3</t>
  </si>
  <si>
    <t>Трансформаторная подстанция10/0,4 
КТП-10-134,
г.Темрюк, Водозабор 
куст № 4</t>
  </si>
  <si>
    <t xml:space="preserve">Трансформаторная 
подстанция 6/0,4 КТП-
КУ-11-745П, г.Темрюк
Водозабор куст № 6 </t>
  </si>
  <si>
    <t>Трансформаторная 
подстанция 6/0,4 
Т10-764 П г.Темрюк, 
Водозабор куст № 7</t>
  </si>
  <si>
    <t>Трансформаторная 
подстанция 10/0,4 кВ 
КТП-Т3-43,
г.Темрюк ул. Обороны</t>
  </si>
  <si>
    <t>Трансформаторная 
подстанция 10/0,4 кВ 
КТП-Т3-102, 
г.Темрюк, 
Анапское шоссе, 3</t>
  </si>
  <si>
    <t xml:space="preserve">Трансформаторная 
подстанция 10/0,4 кВ 
КТП-Т3-53, 
г.Темрюк,ул.Береговая </t>
  </si>
  <si>
    <t>Трансформаторная 
подстанция 10/0,4кВ 
КТП-Т3-32,
г.Темрюк,ул.Новицкого</t>
  </si>
  <si>
    <t>Трансформаторная 
подстанция 10/0,4 кВ 
КТП-ОхРыб-279,
б/о"Темрючанка"</t>
  </si>
  <si>
    <t xml:space="preserve">Трансформаторная 
подстанция 
комплектная 
КТП-Т3-43 сн я
г.Темрюк, ул. Кр.Партизан </t>
  </si>
  <si>
    <t>Трансформаторная 
подстанция 10\0,4 кВ 
КТП-Т12-862П, 
г.Темрюк-5, 
пер.Цветочный, 1</t>
  </si>
  <si>
    <t>Трансформаторная 
подстанция 10/0,4 кВ 
КТП-Т8-938П,  
п.Правобережный ул.Анджиевского</t>
  </si>
  <si>
    <t>Трансфорная 
подстанция 10/0,4 кВ 
КТП-Т12-876, г.Темрюк, ул.Черноморская-
пер.Песчаный</t>
  </si>
  <si>
    <t xml:space="preserve">Трансформаная 
подстанция 10/0,4 кВ 
КТП-Т10-786 
г.Темрюк, ул.27 
Сентября-Проезд, 2 </t>
  </si>
  <si>
    <t>Трансформаторная 
подстанция 35/0,4 кВ 
КТП-Р3-309 
г.Темрюк, р/з "Труженик моря" 1-очередь</t>
  </si>
  <si>
    <t xml:space="preserve">Трансформаторная 
подстанция 35/0,4кВ 
КТП-Р3-310 
г.Темрюк, р/з 
"Труженик моря" (насосная) </t>
  </si>
  <si>
    <t>Комплектная 
трансформаторная 
подстанция 10/0,4 кВ 
КТПН-Т3-61
г.Темрюк, ул.Шопена (центральный рынок)</t>
  </si>
  <si>
    <t xml:space="preserve">Трансформаторная 
подстанция 10/0,4 кВ 
КТПН-Т5-25, г.Темрюк, ул.Чернышевского,26/1 </t>
  </si>
  <si>
    <t>Комплектная 
трансформаторная 
подстанция 10/0,4 
КТПН-Т7-50, 
г.Темрюк, ул.Мира
/Матвеева</t>
  </si>
  <si>
    <t>Комплектная 
трансформаторная 
подстанция 10/0,4 
КТПН-Т3-48, 
г.Темрюк, ул. Анапская/ 
Дарвина (Даргомыжского)</t>
  </si>
  <si>
    <t>Комплектная
трансформаторная 
подстанция 10/0,4 
КТПН-Т7-77, г.Темрюк, 
ул. Советская/
ул.Ломоносова</t>
  </si>
  <si>
    <t>Комплектная
трансформаторная 
подстанция 10/0,4 
КТПН-Т10-39, 
г.Темрюк, ул. Калинина/
пер.Курчанский</t>
  </si>
  <si>
    <t>Комплектная 
трансформаторная 
подстанция 10/0,4 
КТПН-Т10-104, г.Темрюк, 
ул. Радужная/ Проезд 4</t>
  </si>
  <si>
    <t>Трансформаторная 
подстанция 
КТПН 10/0,4/160, 
г. Темрюк, ул.Западная 
«соор.» №2</t>
  </si>
  <si>
    <t>Трансформаторная 
подстанция КТПН 
250 кВа 10/0,4 кВ,
г. Темрюк, ул. Бувина</t>
  </si>
  <si>
    <t>Трансформаторная 
подстанция 10/0,4 кВ 
ТП-Т7-136, западнее 
г. Темрюка (район 
опоры № 222/21)</t>
  </si>
  <si>
    <t>Строительство КТПН-250 кВА, ул. Привольная, строительство ВЛЗ-10 кВ от фидера Т-7, ул. Бувина – Семеноводческий (инв. № 160) опора № 181/10 до проектируемой КТПН,                    г. Темрюк</t>
  </si>
  <si>
    <t>Трансформаторы</t>
  </si>
  <si>
    <t>Силовой 
трансформатор 
10/04 кВ ТМГ-100 кВА 
зав.№ 1589800</t>
  </si>
  <si>
    <t>Силовой 
трансформатор  
10/04 кВ ТМГ-160 кВА
 зав. № 502959</t>
  </si>
  <si>
    <t>Силовой  
трансформатор 
10/04кВ ТМГ-250 кВА, 
зав. № 1604406</t>
  </si>
  <si>
    <t>Силовой  
трансформатор 10/04кВ 
ТМГ-250 кВА, 
зав. № 1591871</t>
  </si>
  <si>
    <t xml:space="preserve">Трансформатор маслонаполненный 
250 Ква в ТП-Т3-40 
Калинина-Муравьева
3№384484 </t>
  </si>
  <si>
    <t>Трансформатор 
масляный 250 Ква /10Кв 
в ТП-Т7-3 Бувина-
Маяковского З№ 843338</t>
  </si>
  <si>
    <t xml:space="preserve">Трансформатор 
160 Ква /10 КВ в 
ТП-Т7-84 
Урицкого-Октябрьская 
З№ 343912 </t>
  </si>
  <si>
    <t xml:space="preserve">Трансформатор 
160Ква /10КВ в 
ТП-Т5-87 ул.Дарвина-
К.Маркса З№ 1594 </t>
  </si>
  <si>
    <t xml:space="preserve">Силовой 
трансформатор 
10/0,4 кВ ТМ-400 кВА 
З№ 132235, ул. Гоголя-Таманская </t>
  </si>
  <si>
    <t>Трансформатор 
масляный 250Ква 
в ТП-Т5-83 
Горького-Таманская 
З№ 843В1326</t>
  </si>
  <si>
    <t>Трансформатор 
масляный 
160 кВА/10КВ 
в ТП-Т3-26 Школа 
Интернат З№ 675000</t>
  </si>
  <si>
    <t xml:space="preserve">Трансформатор 
масляный 
250 кВА/10кВ в 
ТП-Т7-25 Больница
 З№ 703562 </t>
  </si>
  <si>
    <t>Трансформатор 
масляный 
250 кВА/10кВ 
в ТП-Т5-79 З№ 3222</t>
  </si>
  <si>
    <t>Трансформатор 
масляный 
250 кВА /10кВ в
ТП-Т7-89 ул.Бувина-
КНС З№ 874В503</t>
  </si>
  <si>
    <t>Трансформатор 
масляный 250 кВА/
10кВ в ТП-Т7-89 Бувина 
КНС З№ 882В412</t>
  </si>
  <si>
    <t>Трансформатор 
масляный 400 кВА/
10кВ в ТП-12 СШ №13 
З№ 37465</t>
  </si>
  <si>
    <t>Трансформатор 
масляный 160 кВА/
10кВ в ТП-Т5-67 
Шевченко-Щорса 
З№ 970321</t>
  </si>
  <si>
    <t>Трансформатор 
масляный 250 кВА/
10кВ в ТП-Т7-20 Семеноводческий 
З№ 1028720</t>
  </si>
  <si>
    <t xml:space="preserve">Трансформатор 
масляный 160 кВА 
в ТП-Т7-38 
Ст.Разина 
д\с Малыш 
З№970308 </t>
  </si>
  <si>
    <t>Трансформатор 
масляный 250 кВА/
10кВ в ТП-16 
Водоканал 
ул.Первомайская 
З№ 6393</t>
  </si>
  <si>
    <t xml:space="preserve">Силовой 
трансформатор 
250 кВА/10кВ 
в ТП-Т5-83 
Горького-Таманская 
З№ 822Б569 </t>
  </si>
  <si>
    <t xml:space="preserve">Трансформатор 
масляный 630 кВА/
10кВ в ТП-144 
Водозабор 
З№ 53084 </t>
  </si>
  <si>
    <t>Трансформатор 
масляный 400 кВА/
10кВ в ТП-Т5-34
Ленина 67-Герцена
З№ 429292</t>
  </si>
  <si>
    <t xml:space="preserve">Трансформатор 
масляный 400 кВА/
10 кВ в ТП-40 
Калинина 
З№ 70352 </t>
  </si>
  <si>
    <t>Трансформатор 
масляный 250 кВа/
10кВ в ТП-Т5-34 
магазин "Тамань" 
З№881945</t>
  </si>
  <si>
    <t xml:space="preserve">Трансформатор 
масляный 250 кВА
в ТП-Т7-21
с\х Темрюкский /Семеноводческий/ 
З№ 702568 </t>
  </si>
  <si>
    <t xml:space="preserve">Трансформатор 
масляный 100 кВА 
в ТП-Т7-88 
Тепловые сети 
З№ 871А623 </t>
  </si>
  <si>
    <t xml:space="preserve">Трансформатор
маслонаполненный 
160 Ква/10 кВ в 
ТП-Т5-12
СШ № 13 3№3429  </t>
  </si>
  <si>
    <t>Трансформатор 
масляный 250 Ква/
10 КВ 
З№ 63811 ТП-Т7-82
Октябрьская</t>
  </si>
  <si>
    <t>Трансформатор 
масляный Т12-62 
250 Ква/ 10 КВ
З№ 1303493 
Молоко</t>
  </si>
  <si>
    <t>Трансформатор 
масляный 250 Ква/
10 КВ в ТП-Т7-47 
ул. Набережная 
З№ 121694</t>
  </si>
  <si>
    <t>Трансформатор 
ТМГ-100 10\04 
З№ 1465740, ТП 41 
Щелгунова</t>
  </si>
  <si>
    <t xml:space="preserve">Трансформатор 
ТМГ-250 10\04 
3№01741, 
Автозаправка </t>
  </si>
  <si>
    <t xml:space="preserve">Трансформатор 
масляный 100-10/04 Анджиевского №40 
ТП-Т8-939 </t>
  </si>
  <si>
    <t xml:space="preserve">Силовой 
трансформатор 
10/04 кВ ТМ-160кВА 
3№4150 </t>
  </si>
  <si>
    <t>Силовой 
трансформатор 
10/04 кВ ТМ-250 кВА 
3№04</t>
  </si>
  <si>
    <t>Трансформатор 
ТМ 250.10/0,4 
З№ 900264 в ТП-Т3-57 
Калинина Психонев-врологический интернат</t>
  </si>
  <si>
    <t xml:space="preserve">Трансформатор 
масляный 
400 кВА/10кВ 
в ТП-8-939 П № 02 </t>
  </si>
  <si>
    <t xml:space="preserve">Трансформатор 
масляный 250 кВА/
10кВ в ТП-12-876 П 
№ 546 </t>
  </si>
  <si>
    <t xml:space="preserve">Трансформатор маслонаполненный 
250 Ква в ТП-Т5-79 Чернышевского 3№5158 </t>
  </si>
  <si>
    <t xml:space="preserve">Трансформатор 
ТМГ 100 6/0,4 
3№1494337 
Автозаправка </t>
  </si>
  <si>
    <t xml:space="preserve">Трансформатор 
ТМГ 160 10/0,4 
3№1493601 ТП786 </t>
  </si>
  <si>
    <t>Трансформатор  
ТМ-160 №313471 
(аварийн), ул.Ст.Разина</t>
  </si>
  <si>
    <t>Трансформатор 
з№ 16512 ТМ-10/0,4 
250 кВа (резерв), 
ул.Ст.Разина</t>
  </si>
  <si>
    <t>Силовой 
трансформатор 
10/0,4 кВ ТМ- 180кВА 
№64186</t>
  </si>
  <si>
    <t>Силовой 
трансформатор 
10/0,4 кВ ТМ-180 кВА 
№ 7866</t>
  </si>
  <si>
    <t>Силовой 
трансформатор 
10/0,4 кВ ТМ-630кВА 
№ 53344</t>
  </si>
  <si>
    <t>Силовой 
трансформатор 
10/0,4 кВ ТМ-400 кВА
 № 18294</t>
  </si>
  <si>
    <t>Силовой 
трансформатор 
10/0,4 кВ ТМ-250 кВА 
№ 436457</t>
  </si>
  <si>
    <t>Силовой 
трансформатор 
10/0,4 кВ ТМ-250 кВА 
№5159</t>
  </si>
  <si>
    <t>Силовой 
трансформатор 
10/0,4 кВ ТМ-250 кВА 
№ 841В180</t>
  </si>
  <si>
    <t>Силовой 
трансформатор 
10/0,4 кВ ТМ-250 кВА 
№ 289277</t>
  </si>
  <si>
    <t>Силовой 
трансформатор 
10/0,4 кВ ТМ-160 кВА 
№ 633063</t>
  </si>
  <si>
    <t>Силовой 
трансформатор 
10/0,4 кВ ТМ-250 кВА 
№ 12336</t>
  </si>
  <si>
    <t>Силовой 
трансформатор 
10/0,4 кВ ТМ-250 кВА
№ 595845</t>
  </si>
  <si>
    <t>Силовой 
трансформатор 
10/0,4 кВ ТМ-160 кВА 
№ 493920GIRH</t>
  </si>
  <si>
    <t>Силовой 
трансформатор 
10/0,4 кВ ТМ-160 кВА 
№ 479909</t>
  </si>
  <si>
    <t>Силовой 
трансформатор 
10/0,4 кВ ТМ-160 кВА 
№ 171130</t>
  </si>
  <si>
    <t>Силовой 
трансформатор 
10/0,4 кВ ТМ-400 кВА 
№ 80488</t>
  </si>
  <si>
    <t>Силовой 
трансформатор 
10/0,4 кВ ТМ-250 кВА 
№ 859467</t>
  </si>
  <si>
    <t>Силовой 
трансформатор 
10/0,4 кВ ТМ-160 кВА 
№ 3429859467</t>
  </si>
  <si>
    <t>Силовой 
трансформатор 
10/0,4 кВ ТМ-160 кВА 
№ 9550</t>
  </si>
  <si>
    <t>Силовой 
трансформатор 
10/0,4 кВ ТМ-100 кВА 
№ 367306</t>
  </si>
  <si>
    <t>Силовой 
трансформатор 
10/0,4 кВ ТМ-160 кВА 
№ 47118</t>
  </si>
  <si>
    <t>Силовой 
трансформатор 
10/0,4 кВ ТМ-160 кВА 
№ 313018</t>
  </si>
  <si>
    <t>Силовой 
трансформатор 
10/0,4 кВ ТМ-400 кВА 
№ 25865</t>
  </si>
  <si>
    <t>Силовой 
трансформатор 
10/0,4 кВ ТМ-100 кВА 
№ 579133</t>
  </si>
  <si>
    <t>Силовой 
трансформатор 
10/0,4 кВ ТМ-160 кВА 
№ 30576</t>
  </si>
  <si>
    <t>Силовой 
трансформатор 
10/0,4 кВ ТМ-250 кВА 
№ 432759</t>
  </si>
  <si>
    <t>Силовой 
трансформатор 
10/0,4 кВ ТМ-250 кВА 
№ 357352</t>
  </si>
  <si>
    <t>Силовой 
трансформатор 
10/0,4 кВ ТМ-100 кВА 
№ 26604</t>
  </si>
  <si>
    <t>Силовой 
трансформатор 
10/0,4 кВ ТМ-160 кВА 
№ 7205</t>
  </si>
  <si>
    <t>Силовой 
трансформатор 
10/0,4 кВ ТМ-100 кВА 
№256423</t>
  </si>
  <si>
    <t>Силовой 
трансформатор 
10/0,4 кВ ТМ-400 кВА 
№ 37452</t>
  </si>
  <si>
    <t>Силовой 
трансформатор 
10/0,4 кВ ТМ-250 кВА
 № 1465002</t>
  </si>
  <si>
    <t>Силовой 
трансформатор 
10/0,4 кВ ТМ-250 кВА 
№ 3349</t>
  </si>
  <si>
    <t>Силовой 
трансформатор 
10/0,4 кВ ТМ-250 кВА 
№ 901372</t>
  </si>
  <si>
    <t>Силовой 
трансформатор 
10/0,4 кВ ТМ-160 кВА
№ 02</t>
  </si>
  <si>
    <t>Силовой 
трансформатор 
10/0,4 кВ ТМ-160 кВА 
№ 052952</t>
  </si>
  <si>
    <t>Силовой 
трансформатор 
10/0,4 кВ ТМ-100 
кВА № 2178</t>
  </si>
  <si>
    <t>Силовой 
трансформатор 1
0/0,4 кВ ТМ-100 кВА 
№ 1271897</t>
  </si>
  <si>
    <t>Силовой 
трансформатор 
6/0,4 кВ ТМ-100 кВА 
№ 50614</t>
  </si>
  <si>
    <t>Силовой 
трансформатор 
10/0,4 кВ ТМ-63 кВА 
№ 3880</t>
  </si>
  <si>
    <t>Силовой 
трансформатор 
10/0,4 кВ ТМ-100 кВА 
№ 81474</t>
  </si>
  <si>
    <t>Силовой 
трансформатор 
10/0,4 кВ ТМ-160 кВА 
№ 428641</t>
  </si>
  <si>
    <t>Силовой 
трансформатор 
6/0,4 кВ ТМ-60 кВА 
№ 135455</t>
  </si>
  <si>
    <t>Силовой 
трансформатор 
10/0,4 кВ ТМ-100 кВА 
№ 023188</t>
  </si>
  <si>
    <t>Силовой 
трансформатор 
10/0,4 кВ ТМ-250 кВА 
№ 12117</t>
  </si>
  <si>
    <t>Силовой 
трансформатор 
10/0,4 кВ ТМ-100 кВА 
№ 23571</t>
  </si>
  <si>
    <t>Силовой 
трансформатор 
10/0,4 кВ ТМ-40 кВА 
№ 568</t>
  </si>
  <si>
    <t>Силовой 
трансформатор 
10/0,4 кВ ТМ-100 кВА 
№ 1390</t>
  </si>
  <si>
    <t>Силовой 
трансформатор 
10/0,4 кВ ТМ-63 кВА 
№ 1327</t>
  </si>
  <si>
    <t>Силовой 
трансформатор 10/0,4 кВ ТМ-25 кВА № 207</t>
  </si>
  <si>
    <t>Силовой 
трансформатор 
10/0,4 кВ ТМ-100 кВА 
№ 023628</t>
  </si>
  <si>
    <t>Силовой 
трансформатор 
35/0,4 кВ ТМ-250 кВА 
№320</t>
  </si>
  <si>
    <t>Силовой 
трансформатор 
35/0,4 кВ ТМ-250 кВА 
№ 1556</t>
  </si>
  <si>
    <t>Силовой 
трансформатор 
10/0,4 кВ ТМГ-250 кВА 
№ 1530600</t>
  </si>
  <si>
    <t>Силовой 
трансформатор 
10/0,4 кВ ТМГ-400 кВА 
№ 1541040</t>
  </si>
  <si>
    <t>Силовой 
трансформатор 
10/04 кВ ТМГ-400 кВА 
зав.№ 702917</t>
  </si>
  <si>
    <t>Силовой 
трансформатор 
10/0,4 кВ ТМ-400 кВА 
№ 1825</t>
  </si>
  <si>
    <t>Трансформатор 
ТМ-160 кВА 
на ТП-98</t>
  </si>
  <si>
    <t>Трансформатор 
ТМ-63/10/0,4  
на ТП-98</t>
  </si>
  <si>
    <t>Трансформатор 
ТМ-250 кВА 
на ТП-9</t>
  </si>
  <si>
    <t>Силовой 
трансформатор 
10/0,4 ТМ-100 кВА, 
зав. № 82925</t>
  </si>
  <si>
    <t>Силовой 
трансформатор 
10/0,4 ТМГ-100 кВА, 
зав. № 1624258</t>
  </si>
  <si>
    <t>Силовой 
трансформатор 
10/0,4 ТМГ-100 кВА, 
зав. № 1612916</t>
  </si>
  <si>
    <t>Силовой 
трансформатор 
ТМН 6300/35-У1, 
зав. № 24570</t>
  </si>
  <si>
    <t>Силовой 
трансформатор 
ТМГ-250/10, зав.№58943, 
(ТП 10/04 кВ ТП-Т7-136, западнее г. Темрюка 
(район опоры № 222/21)</t>
  </si>
  <si>
    <t>Трансформатор 
ОМП-10/10 УХП 1 
(г. Темрю, ул. Коллонтай, 3/1)</t>
  </si>
  <si>
    <t>Прочее оборудование</t>
  </si>
  <si>
    <t>Камера КСО 336 
ТП-85 ул.Макарова</t>
  </si>
  <si>
    <t>Панель ЩО-70 
камеры КСО 
городок ПМК-6</t>
  </si>
  <si>
    <t>Панель Шкаф 
ввода в ТП-85 
Маяковского 90</t>
  </si>
  <si>
    <t>Панель ТП-85 
ул.Макарова</t>
  </si>
  <si>
    <t>Панель 
ТП-691(91) 
от ПМК-6</t>
  </si>
  <si>
    <t>Системный 
блок Сеlеrоn 2400 
(в комплекте)</t>
  </si>
  <si>
    <t>Станок 
сверлильный 
СН 12-А</t>
  </si>
  <si>
    <t>Морозильная 
камера "Орск"</t>
  </si>
  <si>
    <t>Заземление</t>
  </si>
  <si>
    <t xml:space="preserve">Мегаомметр М266 </t>
  </si>
  <si>
    <t>Р\прибор Р-5-13\1 
с аккумулятором</t>
  </si>
  <si>
    <t>Указатель в\в (2 ед.)</t>
  </si>
  <si>
    <t>Радиостанция VX-500 
носимая (6 ед.)</t>
  </si>
  <si>
    <t>Генератор 
АМ 2800 " HONDA" 
№ 6002-4067574</t>
  </si>
  <si>
    <t>Прибор 
универсальный 
измерительный 
Р-4833</t>
  </si>
  <si>
    <t>Щит ЩР (спец.) 
на ТП-70</t>
  </si>
  <si>
    <t>Выключатель 
нагрузки ВМП 
на ТП-8 (2 ед.)</t>
  </si>
  <si>
    <t>Ячейка 
ЩО-70-1-01 УЗ 
на ТП-33 (2 ед.)</t>
  </si>
  <si>
    <t>Система 
информационно-
измерительная 
для учета 
электроэнергии 
"АСКУЭ-Темрюк"</t>
  </si>
  <si>
    <t>Распределительное 
устройство РУ10/0,4кВ 
в здании ТП-Т5-33, 
г.Темрюк, ул.Декабри-
стов/Терлецкого 
(район школы №2)</t>
  </si>
  <si>
    <t xml:space="preserve">Распределительное 
устройство РУ 10/0,4кВ 
в здании ТП-Т7-17, 
г.Темрюк, ул. Ленина,
98 / ул.Гоголя </t>
  </si>
  <si>
    <t xml:space="preserve">Распределительное 
устройство РУ 0,4 кВ 
в здании ТП-Т5-11, 
г.Темрюк, ул. Остров-
ского, 24 п/ ул. Энгельса, 
11 п </t>
  </si>
  <si>
    <t xml:space="preserve">Щит распределите-
льный электрический 
ЩМП 5-0 IP 54
г. Темрюк, парк им. Пушкина </t>
  </si>
  <si>
    <t xml:space="preserve">Внешний пункт учета (ВПУ), 
г. Темрюк, ул. Коллонтай, 3/1 </t>
  </si>
  <si>
    <t>Сети уличного освещения (оборудование)</t>
  </si>
  <si>
    <t xml:space="preserve">Уличное освещение от ТП-Т5-1 (г.Темрюк, ул.Гоголя,54):  Lобщ.- 4440 м, светильники 118 ед. (св.светод - 95 ед., св.парковый - 14 ед., 
ЖКУ 16-001 - 6 ед., ЖТУ - 3 ед.), опоры металлические - 34 ед., 
уличные фонари - 17 ед., по:  </t>
  </si>
  <si>
    <t>ул. Ленина (от ул. Горького до ул. Шевченко), L - 1200 м (свет. светод. - 
34 ед., опоры металлические - 17 ед., свет. парковые АстЭкоОПф Стрит
11(108)-3,5п-30W - 14 ед., уличные фонари - 14 ед.)</t>
  </si>
  <si>
    <t>ул.Таманской (от ул. Горького до ул. Декабристов), L - 840 м, 
свет.светод. - 20 ед., опоры металл. - 15 ед.; свет. ЖКУ 16-001 - 3 ед..;</t>
  </si>
  <si>
    <t>Договор аренды 
№ 01-28/2, 20.04.2022</t>
  </si>
  <si>
    <t>ул. Шевченко (от ул. Ленина до ул. Первомайской), L - 230 м, 
свет.светод. 3 ед.; опоры металл. - 2 ед.;</t>
  </si>
  <si>
    <t>ул. Первомайской (от ул. Гоголя до ул. Декабристов), L - 500 м, 
свет. светод. - 11 ед.;</t>
  </si>
  <si>
    <t>ул. Чернышевского (от ул. Таманской до ул. Розы Люксембург, L - 520 м, свет. светод. -  6 ед.; свет. ЖКУ 16-001 - 3 ед.</t>
  </si>
  <si>
    <t>ул. Декабристов (от ул. Таманской до ул. Парижской Коммуны), L - 500 м, свет сетод. - 8 ед.;</t>
  </si>
  <si>
    <t>ул. Ленина к ж/д № 75, 77, 79, 81, 83 (дворовое), L - 400 м, 
свет.светод. - 11 ед.</t>
  </si>
  <si>
    <t>ул. Щорса (от ул. Декабристов до ул. Чернышевского), L - 200 м, 
свет.светод. - 2 ед.</t>
  </si>
  <si>
    <t>Уличное освещение кинотеатра "Тамань" (г. Темрюк, ул. Горького,52 / 
ул. Таманская, 65), L - 50 м, свет.ЖТУ - 3 ед., уличные фонари - 3 ед.</t>
  </si>
  <si>
    <t>ул. Парижской Коммуны (от ул. Декабристов до ул. Чернышевского), L - 150 м</t>
  </si>
  <si>
    <t xml:space="preserve">Уличное освещение от ТП-Т7-3 (г. Темрюк, ул. Бувина, 227 п  / ул. Маяков-ского, 1 п) ):  Lобщ.- 6080 м, светильник светод. - 102 ед., по:  </t>
  </si>
  <si>
    <t xml:space="preserve">ул. Мира (от ул. Орджиникидзе до ул. Макарова), 
L - 800 м, свет.светод. - 21 ед., </t>
  </si>
  <si>
    <t xml:space="preserve">ул. Советской (от ул. Орджиникидзе до ул. Куйбышева), 
L - 550 м, свет.светод. - 14 ед., </t>
  </si>
  <si>
    <t xml:space="preserve">ул. Бувина (от ул. Муравьева до ул. Матвеева, нечетная сторона), 
L - 800 м, свет.светод. - 13 ед. </t>
  </si>
  <si>
    <t xml:space="preserve">ул. Бувина (от ул. Матвеева до кладбища, четная сторона)
L - 1400 м, свет.светод. - 17 ед. </t>
  </si>
  <si>
    <t xml:space="preserve">ул. Маяковского (от ул. Советской до ул. Солнечной), 
L - 500 м, свет. - 6 ед., </t>
  </si>
  <si>
    <t xml:space="preserve">ул. Орджоникидзе (от ул. Мира до ул. Бувина), L - 350 м, свет.светод. - 5 ед., </t>
  </si>
  <si>
    <t xml:space="preserve">ул. Матвеева (от ул. Мира до ул. Советской), L - 230 м, </t>
  </si>
  <si>
    <t xml:space="preserve">ул. Кириллова (от пер. Южного до ул. Орджоникидзе),
L - 550 м, свет.светод. - 8 ед., </t>
  </si>
  <si>
    <t xml:space="preserve">ул. Космонавтов (от ул. Муравьева до ул. Орджоникидзе), 
L - 250 м, свет.светод. - 5 ед., </t>
  </si>
  <si>
    <t xml:space="preserve">ул. Солнечной (от ул. Муравьева до ул. Орджоникидзе), 
L-250 м, свет. светод. - 8 ед., </t>
  </si>
  <si>
    <t xml:space="preserve">ул. Куйбышева (от ул. Мира до ул. Советской), L- 200 м, свет.светод. - 3 ед., </t>
  </si>
  <si>
    <t xml:space="preserve">ул. Мичурина (от ул. Мира до ул. Советской), L- 200 м, свет.светод. - 2 ед. </t>
  </si>
  <si>
    <t>ул. Муравьева (от ул. Бувина до ул. Космонавтов), протяженностью 100 м, количество светильников – 2 ед., марка светильников - светодиодный</t>
  </si>
  <si>
    <t xml:space="preserve">Уличное освещение от ГКТП-Т7-4 (г. Темрюк, ул. Бувина - 
ул. Даргомыж-ского):  Lобщ.- 3215 м, светильники марки 
ЖКУ 16-001 - 35 ед., по:  </t>
  </si>
  <si>
    <t xml:space="preserve">ул. Космонавтов (от ул. Бетхо-
вена до ул. Муравьева), 
L- 550 м, свет. - 6 ед., </t>
  </si>
  <si>
    <t xml:space="preserve">ул. Садовой (от ул. Бетховена 
до ул. Муравьева), 
L- 500 м, свет. - 4 ед., </t>
  </si>
  <si>
    <t xml:space="preserve">пер. Южный, L- 255 м, 
свет. - 4 ед., </t>
  </si>
  <si>
    <t xml:space="preserve">ул. Бетховена (от ул. Бувина до 
ул. Космонавтов), 
L- 260 м, свет. - 2 ед., </t>
  </si>
  <si>
    <t>Уличное освещение от ТП-Т7-7 (г.Темрюк, ул.Бувина,11/ ул.Герцена, 20 п):  Lобщ.- 5100 м, свет. светод.  – 93 ед., по:</t>
  </si>
  <si>
    <t xml:space="preserve">ул. Бувина (от ул. Урицкого до ул. Чернышевского), 
L - 1080 м, свет.светод - 21 ед., </t>
  </si>
  <si>
    <t xml:space="preserve">ул. Победы (от ул. Степана Разина до ул. Чернышевского), 
L - 1770 м, свет.светод - 30 ед., </t>
  </si>
  <si>
    <t xml:space="preserve">пер. Московский (от ул. Карпузи до ул. Коммунаров), 
L - 100 м, свет.светод - 1 ед., </t>
  </si>
  <si>
    <t xml:space="preserve">ул. Коммунаров (от пер. Рыбацкого до ул. Герцена),
L - 200 м, свет.светод. - 4 ед., </t>
  </si>
  <si>
    <t xml:space="preserve">ул. Герцена (от  Пионерской до ул. Бувина), 
L- 300 м, светсветод. - 8 ед., </t>
  </si>
  <si>
    <t>ул. Гоголя (от ж/дома № 2 до ул. Победы, от ул. Бувина до ул. Советской), 
L - 360 м, свет.светод. - 3 ед.</t>
  </si>
  <si>
    <t>ул. Горького (от ул. Бувина до ул. Победы), L - 50 м, свет.светод. - 1 ед.</t>
  </si>
  <si>
    <t>пр. 68-й квартал, L - 230 м, свет.светод. - 3 ед.</t>
  </si>
  <si>
    <t>ул. Шевченко (от ж/дома № 2 до ул. Бувина),
L - 150 м, свет.светод. - 4 ед.</t>
  </si>
  <si>
    <t>ул.Чернышевского (от ул. Победы до ул. Советской),
L - 310 м, свет.светод. - 5 ед.</t>
  </si>
  <si>
    <t>ул. Степана Разина (от ул. Набережной до ул. Победы)
L - 250 м, свет.светод. - 5 ед.</t>
  </si>
  <si>
    <t>ул. Красноармейская (от ул. Набережной до ул. Советской)
L - 300 м, свет.светод. - 8 ед.</t>
  </si>
  <si>
    <t>пер. Прикубанскому, протяженностью 100 м, количество светильников – 3 ед., марка светильников - светодиодный</t>
  </si>
  <si>
    <t>пер. Карпузи, протяженностью 100 м, количество светильников – 2 ед., марка светильников – светодиодный</t>
  </si>
  <si>
    <t xml:space="preserve">Уличное освещение от ТП-Т5-10 (г.Темрюк, ул. К.Маркса-ул. Муравьева):
Lобщ.- 7100 м, светильники 117 (свет светод. - 114 ед., 
ЖКУ 16-001 - 3 ед., по:  </t>
  </si>
  <si>
    <t xml:space="preserve">ул. Карла Маркса (от ул. Даргомыжского до ул. Маяковского), 
L - 550 м, свет.светод. - 9 ед., </t>
  </si>
  <si>
    <t xml:space="preserve">ул. Дарвина (от ул. Карла Маркса до ул. Анапской), 
L - 420 м, свет.светод. - 5 ед., </t>
  </si>
  <si>
    <t xml:space="preserve">ул. Муравьева (от ул. Бувина до ул. Анапской), 
L - 1200 м, свет.светод. - 17 ед., </t>
  </si>
  <si>
    <t xml:space="preserve">ул. Мира (от ул. Бетховена до ул. Орджоникидзе), 
L - 950 м, свет.светод. - 22 ед., </t>
  </si>
  <si>
    <t xml:space="preserve">пр. 114-й кватал, L - 100 м, свет.светод. - 1 ед., </t>
  </si>
  <si>
    <t xml:space="preserve">ул. Маяковского (от ул. Марата до ул. Советской), 
L - 750 м, свет.светод. - 20 ед., </t>
  </si>
  <si>
    <t xml:space="preserve">ул. Энгельса (от ул. Маяковского до ул. Орджоникидзе), 
L - 200 м, свет.светод. -  2 ед., </t>
  </si>
  <si>
    <t xml:space="preserve">ул. Советской (от ул.Дарвина до ул. Орджоникидзе), 
L - 500 м, свет.светод. - 8 ед. </t>
  </si>
  <si>
    <t xml:space="preserve">ул. Даргомыжского (от ул. Анапской до ул. Труда)
L - 300 м, свет.светод. - 4 ед. </t>
  </si>
  <si>
    <t>ул. Анапская (от ул. Даргомыжского до ул. Маяковского)
L - 500 м, свет.светод. - 9 ед. , ЖКУ 16-001 - 1 ед.</t>
  </si>
  <si>
    <t xml:space="preserve">ул. Марата (от ул. Даргомыжского до ул. Маяковского)
L - 690 м, свет.светод. - 5 ед. </t>
  </si>
  <si>
    <t>ул. Труда (от ул. Бетховена до ул. Маяковского)
L - 700 м, свет.светод. - 10 ед. , ЖКУ 16-001 - 1 ед.</t>
  </si>
  <si>
    <t xml:space="preserve">пр. 102-й квартал, L - 100 м, свет.светод. - 1 ед. </t>
  </si>
  <si>
    <t>пр. 103-й квартал, L - 150 м, свет.светод. - 1 ед. , ЖКУ 16-001 - 1 ед.</t>
  </si>
  <si>
    <t>пр. 113-й квартал, протяженностью 50 м, количество светильников – 1 ед., марка светильников – ЖКУ 16-001</t>
  </si>
  <si>
    <t xml:space="preserve">Уличное освещение от ТП-Т5-11 (г. Темрюк, ул. Островского, 24 п / 
ул. Энгельса, 11 п):  Lобщ.- 4050,0 м, светильники  - 63 ед. 
(свет.светод. - 58 ед. , ЖКУ 16-001 - 5 ед., по:  </t>
  </si>
  <si>
    <t>ул. Первомайской (от ул. Декабристов до ул. Даргомыжского), 
L - 700 м, свет.светод. - 15 ед., ЖКУ 16-001 - 2 ед.</t>
  </si>
  <si>
    <t xml:space="preserve">ул. К.Маркса (от ул. Декабристов до ул. Дарвина), 
L - 900 м, свет.светод. - 13 ед., </t>
  </si>
  <si>
    <t>ул. Энгельса  (от ул. Декабристов до ул. Муравьева), 
L -950 м, свет.светод. - 19 ед., ЖКУ 16-001 - 3 ед.</t>
  </si>
  <si>
    <t xml:space="preserve">ул.Ломоносова (от ул.Первомайской до ул.Мира), 
L - 450 м, свет.светод. - 4 ед., </t>
  </si>
  <si>
    <t xml:space="preserve">ул. Бетховена (от ул. Мира до ул. Энгельса, от ул. Карла Маркса до 
ул. Первомайской), L - 300 м, свет.светод. - 3 ед., </t>
  </si>
  <si>
    <t xml:space="preserve">ул. Островского (от ул. Энгльса до ул. Первомайской), 
L - 300 м, свет.свето. - 2 ед., </t>
  </si>
  <si>
    <t xml:space="preserve">пр. 129-й квартала L - 150 м, свет. светод. - 1 ед., </t>
  </si>
  <si>
    <t xml:space="preserve">ул. Дргомыжского (от ул. Мира до ул. Карла Маркса),  
L - 300 м, свет.светод. - 1 ед. </t>
  </si>
  <si>
    <t xml:space="preserve">Уличное освещение от ТП-Т5-12 (г.Темрюк, ул.Урицкого,44 п):
Lобщ.-1400 м, свет. светод. - 41 ед., опоры металлич.-12 ед., по:  </t>
  </si>
  <si>
    <t>ул. Розы Люксембург (от ул. Урицкого до г. Миска), L - 950 м, 
свет.светод. - 40 ед., опоры металл. - 9 ед.,</t>
  </si>
  <si>
    <t xml:space="preserve">музей "Военная горка", L - 250 м, опоры  металлю - 3 ед. </t>
  </si>
  <si>
    <t xml:space="preserve">ул. Герцена (от ул. Парижской Коммуна до ул. Розы Люксембург), 
L - 200 м, свет.светод. - 1 ед. </t>
  </si>
  <si>
    <t>ул. Розы Люксембург (стадион), протяженностью 200 м, количество светильников – 14 ед., марка светильников - ЖТУ</t>
  </si>
  <si>
    <t xml:space="preserve">Уличное освещение от ГКТП-Т3-13, (г. Темрюк, ул. Герцена - 
ул. Шопена): Lобщ.- 4283 м, светильники  - 113 ед. (свет.светод. - 79 ед., 
ЖКУ 16-001 - 10 ед.), светильники "Променад Е 27" - 24 ед.), опоры металл. - 5 ед., опора декоративная освет. с 2-мя светильниками - 12 ед. по:   </t>
  </si>
  <si>
    <t>ул. Шопена (от ул. Кирова до ул. Шевченко), 
L-1303 м, свет.светод. - 24 ед., ЖКУ 16-001 - 1 ед.</t>
  </si>
  <si>
    <t xml:space="preserve">ул. Пролетарской (от ул. Кирова до ж/дома № 130), 
L - 800 м, свет. светод - 11 ед., </t>
  </si>
  <si>
    <t xml:space="preserve">ул.Урицкого (от ул. Шопена до ул. Розы Люксембург), 
L - 100 м, свет.светод.- 4 ед., </t>
  </si>
  <si>
    <t xml:space="preserve">ул. Гоголя (от ул. Шопена до ул. Розы Люксембург), 
L - 150 м, свет.светод. - 6 ед., </t>
  </si>
  <si>
    <t xml:space="preserve">ул. Хвалюна, L - 100 м, свет.светод. - 2 ед., </t>
  </si>
  <si>
    <t xml:space="preserve">ул. Пушкина, L - 150 м, ЖКУ 16-001 - 3 ед., </t>
  </si>
  <si>
    <t>ул. Розы Люксембург (от ул. Степана Разина до ул. Красноармейской), 
L - 350 м, свет. светод. - 6 ед., опоры металл. - 5 ед., светильники "Променад Е 27" - 24 ед.), опоры металл. - 5 ед., опора декоративная освет. с 2-мя светильниками - 12 ед.</t>
  </si>
  <si>
    <t xml:space="preserve">ул. Шевченко (от ул. Шопена до ул. Розы Люксембург), 
L - 220 м, свет.светод - 4 ед., </t>
  </si>
  <si>
    <t xml:space="preserve">ул. Красноармейской (от ул.Розы Люксембург до ул. Шопена), 
L - 150 м, свет.светод - 2 ед., </t>
  </si>
  <si>
    <t xml:space="preserve">ул. Степана Разина (от ул. Шопена до ул. Розы Люксембург), 
L - 100 м, свет.светод. - 3 ед., </t>
  </si>
  <si>
    <t xml:space="preserve">ул. Щелгунова (от ул. Новой до ул. Мищенко), 
L - 400 м, свет.светод. - 8 ед., </t>
  </si>
  <si>
    <t xml:space="preserve">ул. Новая (от ул. Щелгунова до ул. Грибоедова), 
L- 80 м, ЖКУ 16-001 - 1 ед., </t>
  </si>
  <si>
    <t xml:space="preserve">ул. Горького (от ул. Шопена до ул. Розы Люксембург), 
L - 50 м, свет.светод. - 2 ед. </t>
  </si>
  <si>
    <t>ул. Грибоедова, L - 330 м, свет.светод. - 7 ед. , ЖКУ 16-001 - 1 ед.</t>
  </si>
  <si>
    <t xml:space="preserve">Уличное освещение от ТП-Т5-14 (г. Темрюк, ул. Кирова, 6 п): 
Lобщ.- 340 м, светильники - 24 ед. (свет.светод "Шар молочный" - 15 ед. свет.светод - 9 ед.), опоры металлические - 2 ед. по:   </t>
  </si>
  <si>
    <t xml:space="preserve">ул. Кирова (от ул. Таманской до ул. Ленина), 
L - 50 м, свет.светод. "Шар молочный" - 5 ед.,  </t>
  </si>
  <si>
    <t xml:space="preserve">ул. Ленина (от ул. Кирова до ул. Володарского), 
L - 90 м, свет.светод "Шар молочный" - 10 ед., опоры металл. - 2 ед. </t>
  </si>
  <si>
    <t xml:space="preserve">ул. Таманская (от ул. Кирова до ул. Степана Разина), L- 200 м, свет.светод. - 9 ед. </t>
  </si>
  <si>
    <t xml:space="preserve">Уличное освещение от ТП-Т5-15 (г.Темрюк, ул. К.Либкнехта, 19/1 п /ул.Ленина, 12 п): Lобщ.- 3550 м, светильники - 104 ед. (свет.светод. - 69 ед.,  свет. "Орион" - 36 ед., ЖКУ 16-001 - 2 ед.), опоры металл. - 15 ед., 
опоры декоративные -  18 ед., по:   </t>
  </si>
  <si>
    <t xml:space="preserve">пер. Портовому, L- 200 м, свет.светод. - 5 ед., </t>
  </si>
  <si>
    <t>ул. Ленина (от ул. им. А. Чуянова до ул. Карла Либкнехта), 
L - 350 м, свет.светод. - 8 ед., опоры металлические - 8 ед.,</t>
  </si>
  <si>
    <t xml:space="preserve">ул. Пролетарской  (от ул. Ленина до ул. Кирова), 
L - 450 м, свет.светод. - 9 ед., </t>
  </si>
  <si>
    <t xml:space="preserve">ул. Мороза (от ул. Обороны до ул. Анапское шоссе), 
L- 380 м, свет.светод. - 9 ед., </t>
  </si>
  <si>
    <t xml:space="preserve">ул. Обороны, L- 500 м, свет.светод. - 10 ед., </t>
  </si>
  <si>
    <t>мост через р. Кубань, L- 300 м, светсветод. - 7 ед., опора металл. - 7 ед..
свет. "Орион" - 36 ед., опоры декоративные - 18 ед.,</t>
  </si>
  <si>
    <t xml:space="preserve">ул. Цыбренко, L - 200 м, свет.светод. - 2 ед., </t>
  </si>
  <si>
    <t xml:space="preserve">ул. Шопена (от пер. Комсомольский до ул. Кирова), L - 350 м,
свет.светод. - 6 ед., </t>
  </si>
  <si>
    <t xml:space="preserve">пер. 8 Марта (от ул. им. А. Чуянова до ул. Пролетарской), L - 270 м,
свет.светод. - 1 ед., </t>
  </si>
  <si>
    <t xml:space="preserve">ул. Некрасова (от пер. 8 Марта по пер. Портовый), L - 100 м, 
свет.светод. - 3 ед., </t>
  </si>
  <si>
    <t xml:space="preserve">пер. Северный (от ул. им. А. Чуянова до ул.Шопена), L - 400 м, 
свет.светод. - 6 ед.,  ЖКУ 16-001 - 1 ед., </t>
  </si>
  <si>
    <t xml:space="preserve">пер. Комсомольский (от ул. Пролетарской до ул. Шопена), L - 50 м,
свет. ЖКУ 16-001 - 1 ед. </t>
  </si>
  <si>
    <t>пер. Бригадному, протяженностью 100 м, количество светильников –        2 ед., марка светильников – ЖКУ 16-001</t>
  </si>
  <si>
    <t>пер. Кубанскому, протяженностью 250 м, количество светильников –       3 ед., марка светильников – светодиодный</t>
  </si>
  <si>
    <t>подсветка МАФ "Шары" (на газонах по ул. Ленина (на перекрестке        ул. К. Либкнехта и ул. Р. Люксембург), протяженностью 150 м, количество светильников – 4 ед., марка светильников – прожектор</t>
  </si>
  <si>
    <t>подсветка стелы (г. Темрюк, ул. Мороза / ул. Анапское шоссе, «соор.»     № 1), протяженностью 30 м, количество светильников – 5 ед., марка светильников – прожектор</t>
  </si>
  <si>
    <t xml:space="preserve">ул. Октябрьской (от ул. Володарского до ул. Гоголя), 
L - 1250 м, свет.светод. - 26 ед., </t>
  </si>
  <si>
    <t xml:space="preserve">ул. Ленина, № 48, 88 - 90 (дворовое), 
L - 450 м, свет.светод. - 5 ед., ЖКУ 16-001 - 2 ед. </t>
  </si>
  <si>
    <t>ул. Ленина  (от ул. Герцена до ул. Горького), L - 450 м, свет.светод. - 
22 ед., опоры металличесике - 11 ед., уличные фонари Стр-25 - 4 ед.,</t>
  </si>
  <si>
    <t xml:space="preserve">ул. Советской (от ул. Урицкого до ул. Горького), 
L - 450 м, свет.светод. - 10 ед., </t>
  </si>
  <si>
    <t xml:space="preserve">ул. Герцена (от ул. Бувина до ул. Ленина), 
L - 1140 м, свет.светод. - 12 ед., </t>
  </si>
  <si>
    <t xml:space="preserve">ул. Горького (от ул. Ленина до ул. Бувина), L - 500 м, свет.светод. - 12 ед., </t>
  </si>
  <si>
    <t xml:space="preserve">ул. Степана Разина (от ул. Советской до ул. Ленина), 
L - 250 м, свет.светод. - 4 ед., </t>
  </si>
  <si>
    <t xml:space="preserve">ул. Урицкого (от ул. Советской до ул. Ленина), L - 350 м, свет.светод - 9 ед., </t>
  </si>
  <si>
    <t xml:space="preserve">ул. Красноармейской (от ул. Октябрьской до ул. Ленина), 
L - 150 м, свет.светод.  - 2 ед., </t>
  </si>
  <si>
    <t xml:space="preserve">ул. Гоголя (от ул. Советской до ул. Октябрьской), 
L - 100 м, свет.светод.  - 2 ед. </t>
  </si>
  <si>
    <t>ул. Октябрьской, 135 ( освещение спортивной площадки), L - 80 м, 
свет.светод. - 4 ед.</t>
  </si>
  <si>
    <t>ул. Октябрьская № 133-135 (дворовое), протяженностью 320 м, количество светильников – 8 ед., марка светильников - светодиодный</t>
  </si>
  <si>
    <t>Парк им. Куемжиева (светильники парковые, 28 ед.)</t>
  </si>
  <si>
    <t xml:space="preserve">ул. Труда (от пер. Совхозного до ул. Коллонтай), 
L - 670 м, свет.светод - 10 ед., </t>
  </si>
  <si>
    <t xml:space="preserve">ул. Макарова (от ул. Карла Маркса до ул. Марата), 
L - 270 м, свет.светод. - 3 ед., </t>
  </si>
  <si>
    <t>ул. Строителей (от ул. Труда до ул. Мира), 
L - 500 м, свет.светод. - 7 ед., ЖКУ 16-001 - 2 ед.</t>
  </si>
  <si>
    <t xml:space="preserve">ул. Коллонтай (от ул. К.Маркса до ул. Труда), L - 700 м, свет.светод. - 4 ед., </t>
  </si>
  <si>
    <t xml:space="preserve">ул. Карла Маркса (от ул. Макарова до пер. Курчанского), 
L - 1470 м, свет.светю - 21 ед., ЖКУ 16-001 - 3 ед. </t>
  </si>
  <si>
    <t xml:space="preserve">ул. Карла Маркса 147, 149, 150, 152; ул. Труда, 112, 114, 116, 118; 
ул. Коллонтай,7 (дворовое), L - 865 м, свет.светод. - 12 ед.  </t>
  </si>
  <si>
    <t xml:space="preserve">ул. Марата (от ул. Куйбышева до ул. Макарова), 
L - 400 м, свет.светод. - 7 ед.  </t>
  </si>
  <si>
    <t xml:space="preserve">ул. Тополиная, L - 300 м, свет.светод. - 5 ед.  </t>
  </si>
  <si>
    <t xml:space="preserve">пер. Зеленый (от ул. Карла Маркса до ул. Полетаевой), 
L - 150 м, свет.светод. - 1 ед.  </t>
  </si>
  <si>
    <t>пер. Совхозный, протяженностью 100 м, количество светильников – 3 ед., марка светильников - светодиодный</t>
  </si>
  <si>
    <t xml:space="preserve">Уличное освещение от ТП-Т5-27 (г. Темрюк, ул. Володарского, 37 п):
Lобщ .- 4945,0 м, светильники - 144 ед. (свет.светод. - 137 ед., 
ЖКУ 16-001 - 2 ед., свет. ЖТУ - 5 ед.), уличные фонари - 5 ед., опоры металлические - 17 ед., по:  </t>
  </si>
  <si>
    <t>ул. Ленина (от ул. Карла Либкнехта до ул. Володарского), 
L - 230 м, свет.светод. - 21 ед., опоры металл.- 15 ед.,</t>
  </si>
  <si>
    <t>ул. Ленина, 34-36 (дворовое), ул. Свердлова, 10 а (дворовое), 
L - 200 м, свет.светод.- 3 ед., ЖКУ 16-001 - 2 ед.</t>
  </si>
  <si>
    <t xml:space="preserve">ул. Октябрьской (от ул. Карла Либкнехта до ул. Володарского), 
L - 450 м, свет.светод. - 10 ед., </t>
  </si>
  <si>
    <t xml:space="preserve">ул. Советской (от ул. Свердлова до ул. Урицкого),
L - 950 м, свет.светод. - 17 ед., </t>
  </si>
  <si>
    <t xml:space="preserve">ул. Володарского (от ул. Ленина до пер. Холодова), 
L - 800 м, свет.светод. - 17 ед., </t>
  </si>
  <si>
    <t xml:space="preserve">ул. Победы (от пер.Толстого до ул. Степана Разина), 
L - 475 м, свет.светод. - 11 ед., </t>
  </si>
  <si>
    <t xml:space="preserve">пер. Заводскому, L - 60 м, свет.светод. - 2 ед., </t>
  </si>
  <si>
    <t xml:space="preserve">ул. Свердлова, L - 270 м, свет.светод. - 8 ед. </t>
  </si>
  <si>
    <t xml:space="preserve">ул. Красноармейская (от ул. Советской до ул. Октябрьской)
L - 150 м, свет.светод. - 2 ед. </t>
  </si>
  <si>
    <t xml:space="preserve">ул. Степана Разина (от ул. Победы до ул. Советской),
L - 100 м, свет.светод. - 1 ед. </t>
  </si>
  <si>
    <t xml:space="preserve">ул. Карла Либкнехта, L - 230 м, свет.светод. - 5 ед. </t>
  </si>
  <si>
    <t xml:space="preserve">парк им. Пушкина, L - 300 м, свет.светод. - 17 ед., опоры - 2 ед. </t>
  </si>
  <si>
    <t>ул. Набережная, протяженностью 200 м, количество светильников – 9 ед., марка светильников - светодиодный</t>
  </si>
  <si>
    <t>ул. Холодова, протяженностью 100 м, количество светильников – 2 ед., марка светильников - светодиодный</t>
  </si>
  <si>
    <t>пер. Холодова, протяженностью 100 м, количество светильников – 3 ед., марка светильников - светодиодный</t>
  </si>
  <si>
    <t>ул. Беликова, протяженностью  130 м, количество светильников – 2 ед., марка светильников - светодиодный</t>
  </si>
  <si>
    <t>ул. Ленина (памятный знак воинам-интернационалистам, погибшим в Афганистане и чеченском конфликте), протяженностью 200 м, количество светильников – 6 ед., марка светильников - светодиодный, количество светильников – 5 ед., марка светильников – ЖТУ, уличные фонари – 5 ед.</t>
  </si>
  <si>
    <t>Уличное освещение от ТП-Т5-29 (г.Темрюк, сквер им.Ленина),
сквер им. Ленина (г.Темрюк, ул. Р. Люксембург): Lобщ .- 2250,0 м, светильники - 111 ед. (свет.светод. - 44 ед., ЖКУ 16-001 - 1 ед., 
светильники «Променад Е 27" - 66 ед., опора декоративная 
освет. с 2-мя светильниками - 33 ед., по:</t>
  </si>
  <si>
    <t xml:space="preserve">сквер им. Ленина (г. Темрюк, ул. Розы Люксембург), 
L - 1150 м, светильники «Променад Е 27" - 66 ед., свет.светод. -18 ед.,
опора декоративная освет. с 2-мя светильниками - 33 ед.  </t>
  </si>
  <si>
    <t xml:space="preserve">ул. Степана Разина (от ул. Таманской до ул. Розы Люксембург),
L - 250 м, свет.светод. - 2 ед. </t>
  </si>
  <si>
    <t xml:space="preserve">ул. Розы Люксембург (от ул. Ленина до ул. Степана Разина),
L - 600 м, свет.светод. - 17 ед. </t>
  </si>
  <si>
    <t xml:space="preserve">ул. Кирова (от ул. Розы Люксембург до ул. Шопена),
L - 250 м, свет.светод. - 7 ед., ЖКУ 16-001 - 1 ед. </t>
  </si>
  <si>
    <t xml:space="preserve">Уличное освещение от ТП-Т5-30 (г. Темрюк, ул. Октябрьская, 183 п):
Lобщ .- 2650,0 м, светильники - 85 ед. (свет.светод. - 50 ед., 
ЖКУ 16-001 - 9 ед., свет. ЖТУ - 26 ед.), опоры металлические - 3 ед., по:  </t>
  </si>
  <si>
    <t xml:space="preserve">ул. Декабристов (от ул. Бувина до ул. Карла Маркса), 
L - 600 м, свет. светод.. - 18 ед., </t>
  </si>
  <si>
    <t xml:space="preserve">ул. Мира (от ул. Декабристов до ул. Бетховена), 
L - 500 м, свет.светод. - 14 ед., </t>
  </si>
  <si>
    <t>ул. Ленина (от ул. Чернышевского до ул. Декабристов), 
L - 80 м, свет.светод. - 3 ед., опоры - 3 ед.</t>
  </si>
  <si>
    <t xml:space="preserve">ул.Ленина, 176, 178, 180 (дворовое), L - 200 м, ЖКУ 16-001- 4 ед., </t>
  </si>
  <si>
    <t xml:space="preserve">ул.Октябрьская, 175 - 181 (дворовое), L - 200 м, ЖКУ 16-001 - 5 ед., </t>
  </si>
  <si>
    <t xml:space="preserve">ул. Советская (от ул. Декабристов до ул. Ломоносова)
L - 390 м, свет.светод. - 6 ед., </t>
  </si>
  <si>
    <t xml:space="preserve">ул. Островского (от ул. Можайского до ул. Бувина)
L - 330 м, свет.светод. - 5 ед., </t>
  </si>
  <si>
    <t xml:space="preserve">ул. Ломоносова (от ул. Мира до ул. Советской)
L - 150 м, свет.светод. - 4 ед, </t>
  </si>
  <si>
    <t>ул. Октябрьская (от ул. Чернышевского до ул. Декабристов), протяженностью 200 м, количество светильников – 26 ед., марка светильников - ЖТУ</t>
  </si>
  <si>
    <t xml:space="preserve">Уличное освещение от ТП-Т5-34 (г.Темрюк, ул. Ленина, 67 п):
Lобщ.- 524 м, светильники - 16 ед. (свет.светод. - 10 ед., ЖТУ - 6 ед., по:  </t>
  </si>
  <si>
    <t>ул. Ленина (от ул. Герцена до ул. Горького), L - 280 м; 
(к ж/домам  № 67, 69, 71 (дворовое), L - 150 м; свет.светод. - 8 ед.</t>
  </si>
  <si>
    <t xml:space="preserve">ул. Герцена (от ул. Ленина до ул. Таманской), L - 44 м, свет.светод. - 2 ед., </t>
  </si>
  <si>
    <t>ул. Ленина (от ул. Урицкого до ул. Герцена), L - 50 м, ЖТУ - 6 ед.</t>
  </si>
  <si>
    <t xml:space="preserve">Уличное освещение от ТП-Т3-40 (г. Темрюк, ул. Калинина, 77 п): 
Lобщ.- 4838,0 м, светильники  - 107 ед. (свет.светод. - 92 ед., ЖКУ 16-001 - 
1 ед., "Вартон" - 14 ед.), опоры - 58 ед. (металл. - 17 ед., ж/б - 41 ед.), по:  </t>
  </si>
  <si>
    <t>ул. Калинина (правая четная сторона: от горы Миска до ж/дома  № 74), 
L - 1763 м, свет.светод.- 44 ед., опоры ж/б - 41 ед.</t>
  </si>
  <si>
    <t xml:space="preserve">ул.Калинина (от ул.Даргомыжского до жилого дома № 30),
L - 600 м, свет.светод. - 7 ед., </t>
  </si>
  <si>
    <t xml:space="preserve">ул.Калинина (от жилого дома № 1 до жилого дома № 73), 
L - 740 м, свет.светод. - 11 ед., </t>
  </si>
  <si>
    <t xml:space="preserve">ул.Калинина, 57-73 (дворовое), L - 200 м, свет.светод. - 5 ед., </t>
  </si>
  <si>
    <t>музей "Военная горка", L - 600 м, свет. "Вартон"- 14 ед., 
свет.светод.- 9 ед., опоры металл. - 17 ед.,</t>
  </si>
  <si>
    <t xml:space="preserve">ул. Дарвина (от ул. Калинина до ул. Анапской), 
L - 195 м, свет.светод. - 3 ед., </t>
  </si>
  <si>
    <t xml:space="preserve">ул. Муравьева (от ул. Калинина до ул. Анапской), 
L - 200 м, свет.светод. - 3 ед., </t>
  </si>
  <si>
    <t xml:space="preserve">пр.  95-й квартал, L - 70 м, ЖКУ 16-001 - 1 ед., </t>
  </si>
  <si>
    <t xml:space="preserve">ул. Даргомыжского (от ул. Калинина до ул. Анапской), 
L - 170 м, свет.светод. - 3 ед., </t>
  </si>
  <si>
    <t>пер. Виноградному, L - 300 м, свет.светод. - 7 ед.</t>
  </si>
  <si>
    <t xml:space="preserve">Уличное освещение от ТП-Т3-41 (г. Темрюк, ул. Щелгунова): Lобщ.-900 м, светильники - 12 ед. (свет.светод. - 9 ед., ЖКУ 16-001 - 3 ед., по:  </t>
  </si>
  <si>
    <t xml:space="preserve">ул. Пролетарской (от жилого дома № 135 до жилого дома № 187), 
L - 800 м, светсыетод. .- 9 ед., </t>
  </si>
  <si>
    <t xml:space="preserve">ул. Грибоедова, L - 100 м, ЖКУ 16-001 - 3 ед. </t>
  </si>
  <si>
    <t xml:space="preserve">Уличное освещение от ТП-Т12-46 (г.Темрюк, ул. Коллонтай) по 
ул. Коллонтай - ул. Промышленный тупик: Lобщ.- 365 м, светильники 
светодиодн. - 8 ед. </t>
  </si>
  <si>
    <t xml:space="preserve">Уличное освещение от ТП-Т3-49 (г.Темрюк, ул. Мичурина/ ул. Марата):
Lобщ.- 4510 м, светильники светодиодн. - 81 ед., по:  </t>
  </si>
  <si>
    <t xml:space="preserve">ул. Марата (от ул. Маяковского до ул. Куйьышева), L - 700 м, свет. - 14 ед., </t>
  </si>
  <si>
    <t xml:space="preserve">ул. К.Маркса (от ул. Маяковского до ул. Куйбышева), L-700 м, свет.- 12 ед., </t>
  </si>
  <si>
    <t xml:space="preserve">ул. Энгельса (от ул. Орджоникидзе до ул. Макарова), L - 600 м, свет. - 14 ед., </t>
  </si>
  <si>
    <t xml:space="preserve">ул. Труда (от ул. Маяковского до пер. Совхозного), L - 850 м, свет. - 17 ед., </t>
  </si>
  <si>
    <t xml:space="preserve">ул. Орджоникидзе (от ул. Марата до ул. Мира), L - 570 м, свет. - 10 ед., </t>
  </si>
  <si>
    <t xml:space="preserve">ул. Мичурина (от ул. Марата до ул. Мира), L - 550 м, свет. - 5 ед., </t>
  </si>
  <si>
    <t xml:space="preserve">ул. Куйбышева (от ул. К. Маркса до ул. Энгельса), L - 80 м, свет. - 2 ед., </t>
  </si>
  <si>
    <t xml:space="preserve">пр. 115-й квартал, L - 160 м, свет. - 3 ед.,  </t>
  </si>
  <si>
    <t xml:space="preserve">пр. 116-й квартал, L - 180 м, свет. - 2 ед. </t>
  </si>
  <si>
    <t>пр. 148-й квартал, протяженностью 70 м, количество светильников – 1 ед., марка светильников - светодиодный</t>
  </si>
  <si>
    <t>ул. Матвеева  (от ул. Марата до ул. Труда), протяженностью 50 м, количество светильников – 1 ед., марка светильников - светодиодный</t>
  </si>
  <si>
    <t>Уличное освещение от ТП-Т3-57 (г. Темрюк, ул. Калинина, 117-В п):
Lобщ.- 5330 м, светильники светодтодн. - 95 ед.,  по:</t>
  </si>
  <si>
    <t xml:space="preserve">ул. Калинина (от ж/дома № 30 до ул. Макарова, четная сторона)
 L - 1360 м, свет. - 27 ед., </t>
  </si>
  <si>
    <t xml:space="preserve">ул.Калинина, 97/1, 99/1, 105/1, 107/1 (дворовое), L - 200 м, свет. - 6 ед., </t>
  </si>
  <si>
    <t xml:space="preserve">ул. Анапской (от ул. Маяковского до ул. Макарова), L - 1100 м, свет. - 16 ед., </t>
  </si>
  <si>
    <t xml:space="preserve">ул. Орджоникидзе (от ул. Калинина до ул. Марата), L - 330 м, свет. - 3 ед., </t>
  </si>
  <si>
    <t xml:space="preserve">ул. Куйбышева (от ул. Калинина до ул. Марата), L - 200 м, свет. - 4 ед., </t>
  </si>
  <si>
    <t xml:space="preserve">ул. Матвеева  (от ул. Калинина до ул. Анапской), L - 150 м, свет. - 2 ед., </t>
  </si>
  <si>
    <t xml:space="preserve">ул. Маяковского (от ул. Калинина до ул. Марата), L - 400 м, свет. - 11 ед., </t>
  </si>
  <si>
    <t xml:space="preserve">ул. Макарова (от ул. Калинина до ул. Марата), L - 250 м, свет. - 5 ед., </t>
  </si>
  <si>
    <t xml:space="preserve">ул. Мичурина (от ул. Калинина до ул. Марата), L - 300 м, свет. - 7 ед., </t>
  </si>
  <si>
    <t xml:space="preserve">пр. 99-й квартал, L - 120 м, свет. - 2 ед., </t>
  </si>
  <si>
    <t xml:space="preserve">пр. 106-й квартал, L - 100 м, свет. - 3 ед., </t>
  </si>
  <si>
    <t xml:space="preserve">пр. 107-й квартал, L - 150 м, свет. - 3 ед., </t>
  </si>
  <si>
    <t xml:space="preserve">пр. 104-й квартал, L - 120 м, свет. - 2 ед. </t>
  </si>
  <si>
    <t>ул. Калинина (от ул. Муравьева до ж/дома № 121, нечетная сторона), протяженностью 550 м, количество светильников – 4 ед., марка светильников - светодиодный</t>
  </si>
  <si>
    <t>ул. Ленина (от ул. Красноармейской до ул. Герцена), 
L - 1400 м, свет.светод.  - 28 ед., опоры металл. - 8 ед., опоры ОПФ Стрит 11 (108) - 3,5 п - 30 W - 20 ед., фундаментальные блоки - 0,108 - 0,8бл д 240х10 3 отв. М16 - 20 ед.)</t>
  </si>
  <si>
    <t xml:space="preserve">ул. Урицкого (от ул. Ленина до ул. Розы Люксембург), 
L - 260 м, свет.светод. - 6 ед., </t>
  </si>
  <si>
    <t>Договор аренды 
№ 01-28/14, 30.12.2020</t>
  </si>
  <si>
    <t>ул. Таманской (от ул. Степана Разина до ул. Урицкого), L - 500 м, свет.
светод. - 11 ед., опоры металл. - 2 ед.; ЖКУ 16-001 - 2 ед., торшеры - 5 ед.</t>
  </si>
  <si>
    <t xml:space="preserve">ул. Красноармейская (от ул. Ленина до ул. Розы Люксембург)
L - 400 м, свет.светод. - 8 ед., </t>
  </si>
  <si>
    <t xml:space="preserve">ул. Степана Разина (от ул. Ленина до ул. Таманской),
L - 120 м, свет.светод. - 2 ед., </t>
  </si>
  <si>
    <t xml:space="preserve">ул. Розы Люксембург (от ул. Красноармейской до ул. Урицкого)
L - 240 м, свет.светод. - 11 ед.,  </t>
  </si>
  <si>
    <t xml:space="preserve">Уличное освещение от ТП-Т5-70 (г.Темрюк, ул. Таманская, 4 п): Lобщ.- 1200,0 м, светильники - 81 ед. (свет.светод. - 18 ед., ЖТУ - 43 ед., 
прожектор - 4 ед., светильник XL48/T3K/GG - 16 ед.), опоры металл. - 16 ед., уличные фонари - 43 ед.) по:  </t>
  </si>
  <si>
    <t>ул. Ленина (от ул. Кирова до ул. Урицкого), L - 400 м, 
свет.светод. - 16 ед., опоры метал. - 8 ед.,</t>
  </si>
  <si>
    <t>ул. Ленина (площадь Труда), L - 350 м, свет. ЖТУ - 10 ед., уличные 
фонари - 10 ед.; свет. прожектор - 4 ед., опоры металл. - 4 ед.</t>
  </si>
  <si>
    <t>ул. Р.Люксембург (парк им. А.С.Пушкина), L - 400 м, свет.ЖТУ - 33 ед., 
уличные фонари - 33 ед., светильник XL48/T3K/GG - 16 ед., опора в сборе, алюминиевая - 4 ед.</t>
  </si>
  <si>
    <t>ул. Ленина, 33 а (дворовое), протяженностью 50 м, количество светильников – 2 ед., марка светильников - светодиодный</t>
  </si>
  <si>
    <t>Уличное освещение от КТПН-Т7-77 (г. Темрюк, ул. Советская / ул. Ломо-носова): Lобщ.- 1820 м, светил. светодиодн. - 43 ед., по:</t>
  </si>
  <si>
    <t xml:space="preserve">ул. Советской (от ул. Ломоносова до ул. Дарвина), L - 520 м, свет. - 9 ед., </t>
  </si>
  <si>
    <t xml:space="preserve">ул. Бувина (от ул. Островского до ул. Муравьева), L - 850 м, свет.- 28 ед., </t>
  </si>
  <si>
    <t xml:space="preserve">ул. Ломоносова (от ул. Советской до ул. Бувина), L - 150 м, свет. - 1 ед. </t>
  </si>
  <si>
    <t xml:space="preserve">ул. Даргомыжского (от ул. Бувина до ул. Советской), L - 150 м, свет. - 3 ед. </t>
  </si>
  <si>
    <t>ул. Бетховена (от ул. Бувина до ул. Мира), протяженностью 150 м, количество светильников – 2 ед., марка светильников - светодиодный</t>
  </si>
  <si>
    <t>Уличное освещение от ТП-Т5-79 (г.Темрюк, ул.Чернышевского, 53 п): 
Lобщ. - 5760,0 м, светил.светодиодн. - 95 ед., опоры металл. - 3 ед.по:</t>
  </si>
  <si>
    <t>ул. Ленина (от ул. Шевченко до ул. Декабристов), L - 350 м, свет.- 8 ед., 
опоры металл. - 3 ед.,</t>
  </si>
  <si>
    <t>ул. Октябрьской (от ул. Гоголя до ул. Чернышевского), L-500 м, свет.-6 ед.,</t>
  </si>
  <si>
    <t xml:space="preserve">ул.Чернышевского (от ул. Советской до ул. Таманской), 
L - 490 м, свет. - 10 ед., </t>
  </si>
  <si>
    <t>ул. Шевченко (от ж/дома № 34 до ул. Октябрьской), L - 200 м, свет. - 5 ед.,</t>
  </si>
  <si>
    <t>ул. Советской (от ул. Горького до ул. Декабристов), L-1450 м, свет.- 20 ед.,</t>
  </si>
  <si>
    <t>пр. 54-й квартал, L - 350 м, свет. - 6 ед.,</t>
  </si>
  <si>
    <t>пер. им. С.П.Ковалева (от ул. Бувина до ул. Советской), L-350 м, свет.-2 ед.</t>
  </si>
  <si>
    <t>ул. Фрунзе (от ул. Чернышевского до ул. Островского), 
L - 620 м, свет. - 11 ед.,</t>
  </si>
  <si>
    <t>ул. Декабристов (от жилого дома № 1 до ул. Бувина), L - 200 м, свет.- 4 ед.,</t>
  </si>
  <si>
    <t>ул. Бувина (от ул. Чернышевкого до ул. Островского, 
нечетная сторона), L - 550 м, свет .- 9 ед.,</t>
  </si>
  <si>
    <t>ул. Бувина (от ул. Чернышевкого до ул. Островского, 
четная сторона), L - 600 м, свет. - 10 ед.</t>
  </si>
  <si>
    <t>ул. Чернышевского (от ул. Фрунзе до пер. Прикубанского), протяженностью 100 м, количество светильников – 4 ед., марка светильников - светодиодный</t>
  </si>
  <si>
    <t>Уличное освещение от ТП-Т5-83 (г. Темрюк, ул. Таманская, 61 п): Lобщ.- 3870,0 м, светильники - 76 ед. (свет светод. - 64 ед.,  ЖКУ 16-001 - 3 ед.,  
ЖТУ - 9 ед.), опоры - 13 ед. (металл. - 4 ед., уличные фонари - 9 ед.) по:</t>
  </si>
  <si>
    <t xml:space="preserve">ул. Таманской (от ул. Урицкого до ул. Горького), 
L - 450 м, свет.светод. - 17 ед., </t>
  </si>
  <si>
    <t>ул. Щорса (от ул. Горького до ул. Чернышевского), 
L - 530 м, свет.светод. - 5 ед.,</t>
  </si>
  <si>
    <t>ул. Парижской Коммуны (от ул. Герцена до ул. Чернышевского), 
L - 800 м, свет.светод.- 12 ед.,</t>
  </si>
  <si>
    <t>пер. Дружбы (от ул. Герцена до ул. Шевченко), 
L - 340 м, свет.светод. - 3 ед., ЖКУ 16-001 - 3 ед.,</t>
  </si>
  <si>
    <t>ул. Горького (от ул. Ленина до ул. Розы Люксембург), 
L - 500 м, свет.светод. - 11 ед., опоры металл. - 4 ед.,</t>
  </si>
  <si>
    <t>ул. Гоголя (от ул. Щорса до ул. Розы Люксембург), 
L - 350 м, свет.светод. - 6 ед.,</t>
  </si>
  <si>
    <t>ул. Шевченко (от ул. Первомайской до ул. Розы Люксембург), 
L - 500 м, свет.светод. - 8 ед.,</t>
  </si>
  <si>
    <t>ул. Герцена (от ул. Таманской до ул. Розы Люксембург), 
L - 270 м, свет.светод. - 2 ед.,</t>
  </si>
  <si>
    <t xml:space="preserve">уличное освещение кинотеатра "Тамань" (г. Темрюк, ул. Горького,52 / 
ул. Таманская, 65), L- 130 м, ЖТУ - 9 ед., уличные фонари - 9 ед.  </t>
  </si>
  <si>
    <t>Уличное освещение от ТП-Т3-85 (г. Темрюк, ул. Макарова, 4 п), Lобщ. - 
3870 м, светильники - 61 ед. (свет.светод. - 54 ед., ЖКУ 16-001 - 7  ед., по:</t>
  </si>
  <si>
    <t>ул. Калинина (от ул. Макарова до пер.Курчанского), 
L - 1250 м, свет.светод. - 17 ед., ЖКУ 16-001 - 7 ед.,</t>
  </si>
  <si>
    <t>ул. Калинина (от жилого дома № 235 до жилого дома № 295), 
L - 950 м, свет.светод - 11 ед.,</t>
  </si>
  <si>
    <t>ул. Калинина, 112 а, 112 б (дворовое), L - 180 м, свет.светод - 5 ед.,</t>
  </si>
  <si>
    <t>пер. Зеленый (от ул Калинина до ул. Полетаева), L - 100 м, свет.светод.- 2 ед.,</t>
  </si>
  <si>
    <t>пер. Степной, L - 150 м, свет.светод. - 2 ед.,</t>
  </si>
  <si>
    <t>ул. Полетаева (от жилого дома № 4 до пер. Курчанского), 
L - 790 м, свет.светод. - 13 ед.,</t>
  </si>
  <si>
    <t>пер. Западный (от ул. Калинина до ул. Полетаева), 
L - 100 м, свет.светод. - 1 ед.,</t>
  </si>
  <si>
    <t xml:space="preserve">пер. Восточный (от ул. Калинина до ул. Полетаева), L - 100 м, </t>
  </si>
  <si>
    <t>пер. Курчанский, L - 250 м, свет.светод. - 3 ед.</t>
  </si>
  <si>
    <t xml:space="preserve">Уличное освещение от ТП-Т10-94 (г.Темрюк, пер.Курчанский): 
Lобщ.- 1085 м, светильники светод. - 20 ед., по: </t>
  </si>
  <si>
    <t>ул. Звездной (от пер. Курчанского до пер. Карьерного), 
L - 385 м, свет. - 5 ед.,</t>
  </si>
  <si>
    <t>ул. Полетаева (от пер. Курчанского до пер. Карьерного),
L - 400 м, свет. - 7 ед.</t>
  </si>
  <si>
    <t>ул.Черноморская (от пер. Карьерного до пер. Песчаного),
L - 300 м, свет. - 8 ед.</t>
  </si>
  <si>
    <t xml:space="preserve">Уличное освещение от КТП-Т10-786 (г.Темрюк, ул.27 Сентября - 
Проезд, 2): Lобщ.- 1350 м, светильники светод. - 21 ед., по: </t>
  </si>
  <si>
    <t xml:space="preserve"> ул. 27 Сентября (от ж/дома № 4 до ж/дома № 50/1),  
L - 600 м, свет.- 7 ед.,   </t>
  </si>
  <si>
    <t xml:space="preserve">ул. Краснодарской (от ж/дома № 2 до ж/дома № 48), 
L - 600 м, свет.- 11 ед.  </t>
  </si>
  <si>
    <t xml:space="preserve"> пер. Песчный (от ул. 27 Сентября до ул. Черноморской), протяженностью 150 м, количество светильников – 3 ед., марка светильников - светодиодный</t>
  </si>
  <si>
    <t xml:space="preserve">ул. 27 Сентября  (от ж/дома № 65 до ж/дома № 90),  L - 558 м,    </t>
  </si>
  <si>
    <t xml:space="preserve">ул. Краснодарской (от пер. Песчаного до жилого дома  № 85), 
L - 450 м, свет .- 8 ед.,   </t>
  </si>
  <si>
    <t xml:space="preserve">ул. Черноморской (от пер. Песчаного до жилого дома № 115),  
L - 1200 м, свет.-23 ед.,   </t>
  </si>
  <si>
    <t xml:space="preserve">ул. Радужной (от ж/дома № 2 до ж/дома № 91),  L - 800 м, свет.- 16 ед.,   </t>
  </si>
  <si>
    <t xml:space="preserve">пер. Песчаному,  L - 1128 м, свет.- 4 ед.,   </t>
  </si>
  <si>
    <t xml:space="preserve">ул. Славянская,  L - 680 м, свет.- 9 ед.   </t>
  </si>
  <si>
    <t xml:space="preserve">Уличное освещение от КТП-Т6-95 по ул. 27 Сентября (многоквартирные дома): Lобщ.- 827 м, светильники - 11 ед. (свет.светод. - 8 ед., 
ЖКУ 16-001 - 3 ед.) </t>
  </si>
  <si>
    <t xml:space="preserve">Уличное освещение от ТП-Т10-6 (г. Темрюк. ул. 27 Сентября), 
Lобщ.- 928 м, светильники - 24 ед. *свет.светод. - 16 ед., ЖКУ 16-001 - 
8 ед.),  опоры металл. - 8 ед., по: </t>
  </si>
  <si>
    <t xml:space="preserve">от ул. 27 Сентября до ул. Гагарина, по ул. Гагарина  (от ж/дома № 152 до ж/дома № 160), L - 428 м, свет.светод. - 16 ед.,   </t>
  </si>
  <si>
    <t xml:space="preserve">ул. 27 Сентября (15 остановка),  L - 500 м, ЖКУ 16-001 - 8 ед., 
опоры металл. - 8 ед.   </t>
  </si>
  <si>
    <t>Уличное освещение в г. Темрюке от ТП-Т10-7 по ул. Гагарина от жилого 
дома № 154 до жилого дома № 216, L.- 450 м, свет.светод. - 15 ед.</t>
  </si>
  <si>
    <t>Уличное освещение в г. Темрюке от КТП-Т10-8 по ул. Гагарина от ж/дома 
№ 220 до ж/дома № 368: Lобщ.-1300 м, свет.светод. - 17  ед.</t>
  </si>
  <si>
    <t>Уличное освещение в г. Темрюке от ТП-Т10-1036 по ул. Гагарина от 
ж/дома №1 до ж/дома №33: Lобщ.-440 м, свет.светод. - 8  ед.</t>
  </si>
  <si>
    <t>Уличное освещение в г. Темрюке от ТП-Т10-131 по ул.Гагарина от ж/дома 
№ 35 до ж/дома № 199,  Lобщ.-1510 м, свет.светод. - 16 ед.</t>
  </si>
  <si>
    <t>Строительство наружного освещения по ул. Мороза в г. Темрюке</t>
  </si>
  <si>
    <t>Объект уличного освещения от ТП-Т7-103 (г. Темрюк, ул. Евгения Шапова): общей протяженностью 610 м, опоры – 19 шт., светодиодные светильники – 19 шт.</t>
  </si>
  <si>
    <t xml:space="preserve">ул. Полевой (от ул. Комарова до пер. Совхозног), L - 650 м, свет.- 7 ед., </t>
  </si>
  <si>
    <t xml:space="preserve">пер. Совхозному, L - 400 м, свет.- 7 ед., </t>
  </si>
  <si>
    <t xml:space="preserve">пер. Кубанскому, L - 1200 м, свет.- 13 ед., </t>
  </si>
  <si>
    <t xml:space="preserve">ул.Фабрициуса (от пер. Кубанского до ул.Комарова), L-650 м, свет.-12 ед. </t>
  </si>
  <si>
    <t xml:space="preserve">ул. Фабрициуса (от ж/дома № 2 до ж/дома № 32), L - 250 м, свет.- 6 ед. </t>
  </si>
  <si>
    <t xml:space="preserve">пер. им. Дуси Виноградаовой, L - 300 м, свет.- 4 ед., </t>
  </si>
  <si>
    <t xml:space="preserve">ул. Матросова, L - 250 м, свет.- 3 ед. </t>
  </si>
  <si>
    <t>ул. Комарова, протяженностью 250 м, количество светильников – 4 ед., марка светильников – светодиодный</t>
  </si>
  <si>
    <t>Уличное освещение от КТПН-Т7-65 (г.Темрюк, ул.Левобережная), 
Lобщ.- 2160,0 м, светильники - 49 ед. (свет.светод. - 48 ед., 
ЖКУ 16-001 - 1 ед.), по:</t>
  </si>
  <si>
    <t xml:space="preserve">ул. Левобережной (от жилого дома № 30-а до жилого дома № 36), 
L - 200 м, свет.свето. - 3 ед., </t>
  </si>
  <si>
    <t xml:space="preserve">ул. Левобережной (от жилого дома № 3 до жилого дома № 30), 
L - 500 м, свет.свето. - 17 ед., </t>
  </si>
  <si>
    <t xml:space="preserve">ул. Фабрициуса (от жилого дома № 55 до ул. Левобережной, № 30-а)
L - 170 м,   </t>
  </si>
  <si>
    <t xml:space="preserve">ул. Фабрициуса (от жилого дома № 3 до жилого дома № 129)
L - 990 м, свет.светод. - 17 ед., ЖКУ 16-001 - 1 ед.   </t>
  </si>
  <si>
    <t xml:space="preserve">ул. Фабрициуса (от жилого дома № 66 до жилого дома № 74), 
L - 300 м, свет.- 11 ед.  </t>
  </si>
  <si>
    <t xml:space="preserve">Уличное освещение в г. Темрюке от ТП-Т6-21 по ул. Анджиевского
(от жилого дома № 1 до жилого дома № 58),  Lобщ.- 1000 м, 
светильники светод. - 17 ед. </t>
  </si>
  <si>
    <t xml:space="preserve">Уличное освещение в г. Темрюке от ТП-Т6-28 по ул. Анджиевского 
(от жилого дома № 58 до жилого дома № 80),  Lобщ.- 750 м, светильники марки ЖКУ 16-001 - 15 ед., опоры ж/б - 9 ед. </t>
  </si>
  <si>
    <t>Уличное освещение в г. Темрюке от ТП-Т6-22  по ул. Светлой: 
Lобщ. - 950 м, светильники светод. - 17 ед.</t>
  </si>
  <si>
    <t>Уличное освещение от ТП-Т-6-30: 
Lобщ.- 1300 м, свет.светод. - 20 ед., по:</t>
  </si>
  <si>
    <t xml:space="preserve">ул. Труда, L - 600 м, свет. - 9 ед.,     </t>
  </si>
  <si>
    <t xml:space="preserve">ул. Южной, L - 700 м, свет. - 11 ед.    </t>
  </si>
  <si>
    <t>ул. Анджиевского (2-е отделение), протяженностью 70 м, количество светильников – 2 ед., марка светильников - светодиодный</t>
  </si>
  <si>
    <t xml:space="preserve">Уличное освещение от ТП-Т8-97 (г. Темрюк, ул. Юбилейная): 
Lобщ. - 1560 м, светильники светод. - 29 ед., по </t>
  </si>
  <si>
    <t xml:space="preserve">ул. Юбилейной, 
L - 1310 м, свет. - 23 ед.,    </t>
  </si>
  <si>
    <t xml:space="preserve">ул. Анджиевского (от жилог дома № 51 до ул. Юбилейной), 
L - 250 м, свет.-6 ед.  </t>
  </si>
  <si>
    <t xml:space="preserve">Уличное освещение от ТП-Т8-161: 
Lобщ. -  842 м, светильники светод. - 13 ед., по: </t>
  </si>
  <si>
    <t xml:space="preserve">ул. Юбилейной, L - 263 м, свет. - 3 ед.,   </t>
  </si>
  <si>
    <t xml:space="preserve">ул. Молодежной, L - 229 м, свет.- 3 ед. </t>
  </si>
  <si>
    <t>пер. Луговой, протяженностью 100 м, количество светильников – 2 ед., марка светильников - светодиодный</t>
  </si>
  <si>
    <t xml:space="preserve">ул. Правобережной, L - 250 м, свет.- 5 ед. </t>
  </si>
  <si>
    <t>Уличное освещение от ТП-Т8-939 (г. Темрюк, ул. Анджиевского, 55 п) 
по ул. Анджиевского (многоквартирные дома): 
Lобщ. - 1377 м, светильники светод. - 39 ед., опоры ж/б - 50 ед.</t>
  </si>
  <si>
    <t>Уличное освещение от ТП-КУ-13-33 по ул. Тимирязева: 
Lобщ. - 1563 м, светильники светод. - 24 ед.</t>
  </si>
  <si>
    <t xml:space="preserve">Уличное освещение от ТП-СК-7-194 по ул. Прогонной: 
Lобщ. - 710 м, светильники светод. - 7 ед. </t>
  </si>
  <si>
    <t>Уличное освещение от ТП-СК-7-384: Lобщ. - 950 м, 
светильники - 20 ед. (свет.светод. - 12 ед., ЖКУ 16-001 - 8 ед.), по:</t>
  </si>
  <si>
    <t xml:space="preserve">ул. Луговой, L - 590 м, свет.светод. - 12 ед.,  </t>
  </si>
  <si>
    <t xml:space="preserve">ул. Северной, L - 360 м, свет. ЖКУ 16-001 - 8 ед.   </t>
  </si>
  <si>
    <t>Тротуары</t>
  </si>
  <si>
    <t>Тротуар в парке им.Пушкина, 
г. Темрюк, ул. Р. Люксембург, 
Lобщ. - 238,4 м 
(материал: бетонные 
плиты (L1 - 50 м); 
(L2-126,4 м, ширина-3 м); 
(L3- 62,0 м, ширина - 2 м); 
(S-361,5 м2); (S-61,2 м2)</t>
  </si>
  <si>
    <t xml:space="preserve">Тротуар в г. Темрюке 
по ул. Гоголя от 
ул. Р.Люксембург
 до ул. Таманской 
(L-305 м, ширина-1,5 м) </t>
  </si>
  <si>
    <t xml:space="preserve">Тротуар в г. Темрюке 
по ул. Мира , Lобщ.-1097,0 м 
(от ул. Муравьева до ул. Декабристов (четная сторона): 
L-960 м, ширина-1,2 м);
(от ул. Муравьева до ул. Мая-
ковского (нечетная сторона), асфаль-тобетон: L - 137 м; ширина ~ 1,5 м; S - 205,5м2) </t>
  </si>
  <si>
    <t>Тротуар в г. Темрюке по ул. Володарского, Lобщ. - 1005,0 м 
(от ул. Октябрьской до ул. Ле-нина: L - 155 м, ширина ~ 1,65 м, 
S - 255 м2); (от ул. Советской 
до ул. Набережной (четная сторона): асфальтобетон; 
L - 465 м; ширина-1,2 м; 
S - 558 м2); (от ул. Советской 
до ул. Набережной (нечетная сторона): асфальтобетон; 
L- 85 м; ширина-1,2 м; 
S - 462 м2)</t>
  </si>
  <si>
    <t>Тротуар в г. Темрюке по ул. Р.Люксембург , Lобщ. - 540,0 м 
(от ул. Урицкого до ул. Герцена: L - 162 м, ширина ~ 2,02 м, 
S - 328 м2,); (от ул. Черны-0шевского до ул. Горького (четная сторона): асфальтоб.; 
L - 191,7 м; ширина - 1,7 м; 
S - 325,9 м2); (от ул. Горького 
до ул.Герцена (четная сторона): асфальтобетон; L - 78,8 м; ширина - 1,7 м; S - 134 м2); 
(от ул. Ленина до дома № 6 А (четная сторона): асфальтоб.; 
L - 108,5 м; ширина - 2,6 м; 
S - 282,1 м2)</t>
  </si>
  <si>
    <t>Тротуар в г. Темрюке по 
ул. Декабристов (от ул. Тер-лецкого до ул. Ленина: 
S - 324 м2, L - 129 м, ширина ~ 2,51 м); (от ул. Бувина 
до ул. Советской: S - 214,5 м2, 
L - 143 м, ширина - 1,5 м)</t>
  </si>
  <si>
    <t>Тротуар в г.Темрюке по 
ул. Чернышевского 
(от ул.Терлецкого до ул.Ленина) 
(S - 404 м2, L - 141 м, 
ширина ~ 2,86 м)</t>
  </si>
  <si>
    <t>Тротуар в г.Темрюке по ул. Маяковского, Lобщ. -302,5 м
(от ул. Советской до ул. Бувина: L - 170 м, ширина ~ 1,55 м, 
S - 263,5 м2); (от ул. Мира до ул. Энгельса (нечетная сторона), асфальтобетон; L - 132,5 м; ширина - 1,2 м; S - 291,5 м2)</t>
  </si>
  <si>
    <t xml:space="preserve">Тротуар в г.Темрюке по ул. Советской, нечетная сторона
(от дома № 186 по ул. Советск-
ой до ул. Декабристов), 
(асфальтобетон: L - 220 м, ширина - 1 м, S - 220,0 м2) </t>
  </si>
  <si>
    <t>Тротуар в г. Темрюке по ул. Терлецкого от ул. Декабристов 
до ул. Чернышевского  (асфальтобетон: L - 152,4 м, ширина - 1,8 м, S - 274,32 м2)</t>
  </si>
  <si>
    <t>Тротуар в г. Темрюке по ул. Ленина (четная сторона) от моста через реку Кубань автодороги «Джигинка - Темрюк» до ул. Карла Либкнехта (асфальтобетон: L - 251 м, ширина - 1,7 м,  S - 426,7 м2 )</t>
  </si>
  <si>
    <t xml:space="preserve">Тротуар в г. Темрюке по ул. Таманской от ул. Чернышев-
ского до ул. Гоголя (четная сторона), (асфальтобетон:  
L - 185,4 м, ширина - 2,4 м,  
S - 444,96 м2) </t>
  </si>
  <si>
    <t>Тротуар по ул. Герцена от ул. Таманской до ул. Парижской Коммуны (нечетная сторона), (асфальтобетон: L-101 м; ширина-1,6 м; S - 161,6 м2)</t>
  </si>
  <si>
    <t>Тротуар по ул. Калинина от торгового центра «Южный город» до ул. Макарова (асфальтобетон, L - 1608,7 м: 
(L- 251,5 м - от торгового 
центра «Южный город» до ул. Маяковского (нечетная сторона) 
L-1257,2 м - от ул. Маяковского до ул.Макарова (четная сторона), 
ширина ~ 1,5 м; S - 2413 м2)</t>
  </si>
  <si>
    <t>Тротуар по ул. Макарова от ул. Калинина до ул. Карла Маркса 
(асфальтобетон: L - 170 м, ширина ~ 1,5 м, S - 255 м2)</t>
  </si>
  <si>
    <t>Тротуар по ул. Карла Маркса от ул. Макарова ПК0+00 до ПК+15 
(асфальтобетон: 115,3 м, ширина~1,5 м, S-173 м2)</t>
  </si>
  <si>
    <t>Площадка, 
г. Темрюк, ул. Ленина, 
88 (Sобщ. - 199 м2, 
материал - тротуарная плитка)</t>
  </si>
  <si>
    <t>Тротуар, прилегающий к памятному знаку воинам-интернационалистам,
погибшим в Афганистане и чеченском конфликте, расположенному по
ул. Ленина в г. Темрюке (Sобщ. - 51,224 м2, материал - тротуарная плитка:
плитка квадрат «Ла-Линия» 2К.4 гранит белый (200*200*40) мм, 
S-38,312 м2; плитка квадрат «Ла-Линия» 2К.4 гранит черный (200*200*
40) мм,  S -3,468 м2;; плитка вибропрессованная «Классико» 1КО гранит 
белый (115*115*40) мм, S- 3,207 м2; плитка вибропрессованная 
«Классико» 1КО гранит черный (115*115*40) мм,  S - 0,57 м2; плитка
вибропрессованная «Классико» 1КО гранит белый (172*115*40) мм, 
S -  4,81 м2; плитка вибропрессованная «Классико» 1КО гранит черный 
(172*115*40) мм, S - 0,857м2)</t>
  </si>
  <si>
    <t>Автобусные остановки</t>
  </si>
  <si>
    <t>Автобусная остановка, 
г. Темрюк, ул. К. Либк-
нехта (нечетная сторона)</t>
  </si>
  <si>
    <t>Автобусная остановка, 
г. Темрюк, ул. Володар-
ского (четная сторона)</t>
  </si>
  <si>
    <t>Автобусная остановка, 
г. Темрюк, ул. Ленина - 
ул. Ст. Разина 
(четная сторона)</t>
  </si>
  <si>
    <t>Автобусная остановка, 
г. Темрюк, ул. Ленина - 
ул. Ст. Разина (нечетная сторона)</t>
  </si>
  <si>
    <t>Автобусная остановка, 
г. Темрюк, ул. Ленина - 
ул. Урицкого (нечетная сторона)</t>
  </si>
  <si>
    <t>Автобусная остановка 
"Дом культуры", 
г. Темрюк, ул. Ленина 
(нечетная сторона)</t>
  </si>
  <si>
    <t>Автобусная остановка "Гостиница", 
г. Темрюк, ул. Ленина 
(нечетная сторона)</t>
  </si>
  <si>
    <t>Автобусная остановка, 
г. Темрюк, ул. Мира - 
ул. Бетховена 
(четная сторона)</t>
  </si>
  <si>
    <t>Автобусная остановка, 
г. Темрюк, 
ул. Мира - ул. Бетховена (нечетная сторона)</t>
  </si>
  <si>
    <t>Автобусная остановка, 
г. Темрюк, ул. Мира -
 ул. Муравьева 
(СОШ №3, четная 
сторона)</t>
  </si>
  <si>
    <t>Автобусная остановка, 
г. Темрюк, ул. Мира - 
ул. Муравьева 
(СОШ №3 - нечетная сторона)</t>
  </si>
  <si>
    <t>Автобусная остановка, 
г. Темрюк, 
ул. Мира -  ул. Мичурина 
(четная сторона)</t>
  </si>
  <si>
    <t>Автобусная остановка, 
г. Темрюк, 
ул. Мира - ул. Мичурина 
(нечетная сторона)</t>
  </si>
  <si>
    <t>Автобусная остановка, 
г. Темрюк, ул. Мира - 
ул. Куйбышева 
(четная сторона "Автоколонна 2098")</t>
  </si>
  <si>
    <t>Автобусная остановка, г.Темрюк, ул.Мира - 
ул. Куйбышева 
(нечетная сторона
"Автоколонна 2098")</t>
  </si>
  <si>
    <t xml:space="preserve">Автобусная остановка, 
г. Темрюк, ул. Мира - 
ул. Строителей 
(четная сторона) </t>
  </si>
  <si>
    <t xml:space="preserve">Автобусная остановка, 
г. Темрюк, ул. Мира - 
ул. Строителей 
(нечетная сторона) </t>
  </si>
  <si>
    <t>Автобусная остановка  
"Школа-интернат", 
г. Темрюк, ул. Макарова 
(четная сторона)</t>
  </si>
  <si>
    <t>Автобусная остановка 
"Школа-интернат", 
г. Темрюк, ул. Макарова 
(нечетная сторона)</t>
  </si>
  <si>
    <t>Автобусная остановка 
"Десятая", г. Темрюк, 
ул. Маяковского - 
ул. Калинина 
(четная сторона)</t>
  </si>
  <si>
    <t>Автобусная остановка 
"Десятая", г. Темрюк, ул. Маяковского - ул. Калинина (нечетная сторона)</t>
  </si>
  <si>
    <t>Автобусная остановка,
ул. Маяковского-ул. К. Маркса 
(четная сторона)</t>
  </si>
  <si>
    <t>Автобусная остановка, 
г. Темрюк, ул. Маяков-
ского - ул. К. Маркса 
(нечетная сторона)</t>
  </si>
  <si>
    <t>Автобусная остановка  
"Ул. Декабристов"
 г. Темрюк, ул. Декабри-
стов (нечетная сторона)</t>
  </si>
  <si>
    <t>Автобусная остановка 
"Магнит", г. Темрюк, 
ул. Терлецкого 
(нечетная сторона)</t>
  </si>
  <si>
    <t>Автобусная остановка "Поликлиника", 
г. Темрюк, ул. Таманская 
(нечетная сторона)</t>
  </si>
  <si>
    <t xml:space="preserve">Автобусная остановка "Лакомка", г. Темрюк, 
ул. Р. Люксембург 
(нечетная сторона) </t>
  </si>
  <si>
    <t xml:space="preserve">Автобусная  остановка "Автостанция", г. Темрюк, ул. Р.Люксембург </t>
  </si>
  <si>
    <t>Автобусная остановка 
«11», г. Темрюк, 
ул. Калинина 
(четная сторона)</t>
  </si>
  <si>
    <t>Автобусная остановка 
«11», г. Темрюк, 
ул. Калинина (нечетная сторона)</t>
  </si>
  <si>
    <t xml:space="preserve">Автобусная  остановка, 
г. Темрюк,  
ул. Калинина - ул. Макарова </t>
  </si>
  <si>
    <t xml:space="preserve">Автобусная остановка, 
г. Темрюк, ул. Калинина,
112 "А" </t>
  </si>
  <si>
    <t>Автобусная остановка, 
г. Темрюк, ул. Мороза
(четная сторона)</t>
  </si>
  <si>
    <t>Автобусная остановка, 
г. Темрюк, ул. Мороза 
(нечетная  сторона)</t>
  </si>
  <si>
    <t>Автобусная остановка, 
г. Темрюк, ул. Мороза 
(четная сторона, в районе строения № 36)</t>
  </si>
  <si>
    <t>Автобусная остановка, 
г. Темрюк, ул. Мороза 
(нечетная  сторона,
в районе строения № 37)</t>
  </si>
  <si>
    <t>Автобусная  остановка  "Мемориал", г. Темрюк, 
ул. Бувина  
(старое  кладбище)</t>
  </si>
  <si>
    <t>Автобусная остановка, 
г. Темрюк, ул. Бувина - 
ул. Евгения Шапова 
(нечетная сторона)</t>
  </si>
  <si>
    <t>Автобусная остановка, 
г. Темрюк, 
ул. Бувина - ул. Маяковского 
(нечетная сторона)</t>
  </si>
  <si>
    <t>Автобусная остановка, г. Темрюк, ул. Бувина - ул. Матвеева 
(нечетная сторона)</t>
  </si>
  <si>
    <t xml:space="preserve">Автобусная остановка 
"Рассвет", г. Темрюк, 
ул. Советская 
(четная сторона) </t>
  </si>
  <si>
    <t xml:space="preserve">Автобусная остановка, 
г. Темрюк, ул. Обороны (нечетная сторона) </t>
  </si>
  <si>
    <t>Автобусная остановка, 
г. Темрюк, ул. Яна 
Фабрициуса - ул. Кома-
рова (четная сторона)</t>
  </si>
  <si>
    <t xml:space="preserve">Автобусная остановка, 
г. Темрюк, ул. Яна 
Фабрициуса - ул. Кома-
рова (нечетная сторона), </t>
  </si>
  <si>
    <t>Автобусная остановка, 
г. Темрюк, ул. Яна 
Фабрициуса (нечетная сторона, район почты)</t>
  </si>
  <si>
    <t>Автобусная остановка 
«Ул. Шевченко», 
г. Темрюк, ул. Розы 
Люксембург, 57 
(район церкви)</t>
  </si>
  <si>
    <t>Автобусная остановка, 
г. Темрюк, ул. Карла 
Маркса (напротив жилого 
дома № 35-а, нечетная сторона)</t>
  </si>
  <si>
    <t>Автобусная остановка, 
г. Темрюк, ул. Карла Маркса (напротив жилого дома 
№ 91/1, нечетная сторона)</t>
  </si>
  <si>
    <t>Автобусная остановка, 
г. Темрюк, ул. Карла Маркса (напротив жилого дома 
№ 119-а, нечетная сторона)</t>
  </si>
  <si>
    <t>Автобусная остановка, 
г. Темрюк, ул. Карла Маркса (напротив жилого дома 
№ 28, четная сторона)</t>
  </si>
  <si>
    <t>Автобусная остановка, 
г. Темрюк, ул. Карла Маркса (напротив детского сада № 18 «Бабочка», четная сторона)</t>
  </si>
  <si>
    <t>Автобусная остановка, 
г. Темрюк, ул. Карла Маркса (напротив жилого дома 
№108-а, 
четная сторона)</t>
  </si>
  <si>
    <t>Ливневая канализация</t>
  </si>
  <si>
    <t>Ливневая канализация, 
г.Темрюк ул.Чернышевского-ул.Таманская</t>
  </si>
  <si>
    <t>Ливневая канализация 
по ул.Чернышевского, 
г.Темрюк от ул.Ленина  
до ул.Советской</t>
  </si>
  <si>
    <t>Светофорные объекты</t>
  </si>
  <si>
    <t>Светофорный объект 
(4 стойки), 
г. Темрюк, ул. Розы 
Люксембург - ул. Урицкого</t>
  </si>
  <si>
    <t>Светофорный объект 
(4 стойки), 
г. Темрюк, 
ул. Таманская - ул. Горького</t>
  </si>
  <si>
    <t>Светофорный объект 
(3 стойки), г. Темрюк, 
ул. Розы Люксембург - 
ул. Красноармейская</t>
  </si>
  <si>
    <t>Светофорный объект 
(4 стойки), г. Темрюк, 
ул. Мира - 
ул. Маяковского</t>
  </si>
  <si>
    <t>Светофорный объект 
(4 стойки),  
г. Темрюк, ул. Ленина - 
ул. Урицкого</t>
  </si>
  <si>
    <t>Светофорный объект 
(4 стойки), г. Темрюк, 
ул. Ленина - ул. Горького</t>
  </si>
  <si>
    <t>Светофорный объект 
(4 стойки), г. Темрюк, ул.Колонтай - 
ул. Промышленная</t>
  </si>
  <si>
    <t>Светофорный объект 
(4 стойки), г. Темрюк, 
ул. Калинина - 
ул. Маяковского</t>
  </si>
  <si>
    <t>Светофорный объект 
на нерегулируемом 
пешеходном переходе 
(светофор Т7 на солнечных батареях, 2 опоры): 
ул. Герцена - ул. Октябрьская</t>
  </si>
  <si>
    <t>Светофорный объект 
на нерегулируемом 
пешеходном переходе
(светофор Т7 на солнечных батареях, 2 опоры): 
ул. Горького - ул. Октябрьская</t>
  </si>
  <si>
    <t>Светофорный объект
 на нерегулируемом 
пешеходном переходе 
(светофор Т7 на солнечных батареях, 2 опоры):
ул. Ленина - ул. Володарского</t>
  </si>
  <si>
    <t>Светофорный объект 
на нерегулируемом 
пешеходном переходе 
(светофор Т7 на солнечных батареях, 2 опоры): 
ул. Володарского 
(переход к школе № 1)</t>
  </si>
  <si>
    <t>Светофорный объект на нерегулируемом 
пешеходном переходе
(светофор Т7 на солнечных батареях, 2 опоры):  
пл. Терлецкого (переход к 
школе № 2 и детскому саду № 5)</t>
  </si>
  <si>
    <t>Светофорный объект на нерегулируемом пешеходном переходе (светофор Т7 на солнечных батареях, 2 опоры): 
г. Темрюк,  ул. Декабристов (переход к детскому саду № 6)</t>
  </si>
  <si>
    <t>Светофорный объект на нерегулируемом пешеходном переходе (светофор Т7 на солнечных батареях, 2 опоры): 
г. Темрюк,  ул. Таманская (переход к школе № 13)</t>
  </si>
  <si>
    <t>Светофорный объект на нерегулируемом пешеходном переходе (светофор Т7 на солнечных батареях, 2 опоры): 
г. Темрюк,  ул. Таманская – 
ул. Урицкого (переход к 
школе № 13)</t>
  </si>
  <si>
    <t>Светофорный объект на нерегулируемом пешеходном переходе (светофор Т7 на 
солнечных батареях, 
2 опоры): г. Темрюк,  ул. Таманская - ул. Кирова</t>
  </si>
  <si>
    <t>Светофорный объект на нерегулируемом пешеходном переходе (светофор Т7 на солнечных батареях, 2 опоры): 
г. Темрюк,  пер. Школьный (переход к школе № 15)</t>
  </si>
  <si>
    <t>Светофорный объект на нерегулируемом пешеходном переходе (светофор Т7 на солнечных батареях, 2 опоры): 
г. Темрюк,  ул. Мира - ул. Муравьёва (переход к 
школе № 3)</t>
  </si>
  <si>
    <t>Светофорный объект на нерегулируемом пешеходном переходе (светофор Т7 на солнечных батареях, 2 опоры): 
г. Темрюк,  ул. Мира (переход 
к магазину "Водолей")</t>
  </si>
  <si>
    <t>Светофорный объект на нерегулируемом пешеходном переходе (светофор Т7 на солнечных батареях, 2 опоры): 
г. Темрюк,  ул. Свердлова - 
ул. Советская</t>
  </si>
  <si>
    <t>Светофорный объект на нерегулируемом пешеходном переходе (светофор Т7 на солнечных батареях, 2 опоры): 
г. Темрюк, ул. Свердлова - 
ул. Октябрьская</t>
  </si>
  <si>
    <t>Светофорный объект на нерегулируемом пешеходном переходе (светофор Т7 на солнечных батареях, 2 опоры): 
г. Темрюк,  ул. Розы  Люксембург–ул. Шевченко</t>
  </si>
  <si>
    <t>Светофорный объект на нерегулируемом пешеходном переходе (светофор Т7 на солнечных батареях, 2 опоры): 
г. Темрюк,  ул.  Розы  Люксембург - ул. Гоголя</t>
  </si>
  <si>
    <t>Светофорный объект на нерегулируемом пешеходном переходе (светофор Т7 на солнечных батареях, 2 опоры): 
г. Темрюк, ул. Р. Люксембург (переход к городскому стадиону)</t>
  </si>
  <si>
    <t>Светофорный объект на нерегулируемом пешеходном переходе (светофор Т7 на солнечных батареях, 2 опоры): 
г. Темрюк, ул. Розы Люксембург (переход к Дворцу спорта)</t>
  </si>
  <si>
    <t>Светофорный объект на нерегулируемом пешеходном переходе: г. Темрюк, ул. Розы  Люксембург (переход 
к магазину "Олимп")</t>
  </si>
  <si>
    <t>Светофорный объект на нерегулируемом пешеходном переходе (светофор Т7 на солнечных батареях, 2 опоры): 
г. Темрюк,  ул. Розы Люксем-
бург - ул. Кирова (переход 
к детскому саду № 1)</t>
  </si>
  <si>
    <t>Светофорный объект 
на нерегулируемом 
пешеходном переходе
(светофор Т7 на солнечных батареях, 2 опоры): 
г. Темрюк,  ул. Макарова (переход к школе-интернату)</t>
  </si>
  <si>
    <t>Светофорный объект 
на нерегулируемом 
пешеходном переходе
(светофор Т7 на солнечных батареях, 2 опоры): 
г. Темрюк,  ул. Энгельса- 
ул. Муравьева (переход 
к детскому саду № 10)</t>
  </si>
  <si>
    <t>Пешеходный светофор П.1.1 с ТООВ зелёного и красного сигнала с анимацией программируемым УЗСП, 18 ед.</t>
  </si>
  <si>
    <t>ВСЕГО:</t>
  </si>
  <si>
    <t>Заместитель главы
Темрюкского городского поселения
Темрюкского района</t>
  </si>
  <si>
    <t>Кабельная линия 0,4 кВ 
от ТП-Т5-70 к МП ГЭС, 
L-0,3 км</t>
  </si>
  <si>
    <t>ул. Ленина, 63,
L - 200 м, светильники парковые - 13 ед.</t>
  </si>
  <si>
    <t>Реестровый номер объекта</t>
  </si>
  <si>
    <t>2.3.0000000001</t>
  </si>
  <si>
    <t>Наименование 
двиджимого  
имущества (иного имущества)</t>
  </si>
  <si>
    <t>Сведения об объекте учета (марка, модель, год выпуска, инвентарный номер)</t>
  </si>
  <si>
    <t>Сведения о правообладателе</t>
  </si>
  <si>
    <t>Вид вещного права, на основании которого правообладателю принадлежит объект учета, реквизиты документов-оснований возникновения (прекращения) права муниципальной собственности, иного вещного права, дата возникновения (прекращения) права собственности и иного вещного права</t>
  </si>
  <si>
    <t>Сведения об установленных в отношении муниципального имущества ограничениях (обременениях) с указанием наименования вида ограничений (обременении), основания и даты их возникновения и прекращения</t>
  </si>
  <si>
    <t>Сведения о лице, в пользу которого установлены ограничения (обременения)</t>
  </si>
  <si>
    <t>Иные сведения (при необхо-димости)</t>
  </si>
  <si>
    <t>2.3.0000000002</t>
  </si>
  <si>
    <t>2.3.0000000003</t>
  </si>
  <si>
    <t>2.3.0000000004</t>
  </si>
  <si>
    <t>1998 года ввода в эксплуатацию, инвентарный номер 380</t>
  </si>
  <si>
    <t>Темрюкское городское поселение Темрюкского района</t>
  </si>
  <si>
    <t>Муниципальная собственность, распоряжение главы
муниципального
образования 
Темрюкский район
№ 1224-р от 31.10.2006</t>
  </si>
  <si>
    <t>2003 года ввода в эксплуатацию, инвентарный номер М0000012</t>
  </si>
  <si>
    <t>1999 года ввода в эксплуатацию, инвентарный номер 447/20022</t>
  </si>
  <si>
    <t>2005 года ввода в эксплуатацию</t>
  </si>
  <si>
    <t>Муниципальная собственность, распоряжение главы
муницпального
образования 
Темрюкский район 
№ 1289-р от 18.08.2009</t>
  </si>
  <si>
    <t>Муниципальная собственность, распоряжение администрации Темрюкского 
городского поселения Темрюкского района  
№ 142-р от 05.07.2018</t>
  </si>
  <si>
    <t>2.3.0000000012</t>
  </si>
  <si>
    <t>2.3.0000000014</t>
  </si>
  <si>
    <t>2.3.0000000024</t>
  </si>
  <si>
    <t>2.3.0000000033</t>
  </si>
  <si>
    <t>2.3.0000000035</t>
  </si>
  <si>
    <t>2.3.0000000037</t>
  </si>
  <si>
    <t>2.3.0000000038</t>
  </si>
  <si>
    <t>2.3.0000000039</t>
  </si>
  <si>
    <t>2.3.0000000040</t>
  </si>
  <si>
    <t>2.3.0000000041</t>
  </si>
  <si>
    <t>2018 года ввода в эксплуатацию</t>
  </si>
  <si>
    <t>2018 года ввода в эксплуатацию, инвентарный номер 1101367330</t>
  </si>
  <si>
    <t>2019 года ввода в эксплуатацию</t>
  </si>
  <si>
    <t>Муниципальная собственность, распоряжение администрации Темрюкского 
городского поселения Темрюкского района  
№ 328-р от 29.12.2018</t>
  </si>
  <si>
    <t>Муниципальная собственность, распоряжение администрации Темрюкского 
городского поселения Темрюкского района  
№ 334-р от 29.12.2018</t>
  </si>
  <si>
    <t>2.3.0000000043</t>
  </si>
  <si>
    <t>2.3.0000000047</t>
  </si>
  <si>
    <t>2.3.0000000051</t>
  </si>
  <si>
    <t>2.3.0000000054</t>
  </si>
  <si>
    <t>2.3.0000000057</t>
  </si>
  <si>
    <t>2.3.0000000058</t>
  </si>
  <si>
    <t>2.3.0000000059</t>
  </si>
  <si>
    <t>2.3.0000000060</t>
  </si>
  <si>
    <t>2.3.0000000063</t>
  </si>
  <si>
    <t>2.3.0000000065</t>
  </si>
  <si>
    <t>Муниципальная собственность, распоряжение администрации Темрюкского 
городского поселения Темрюкского района  
№ 300-р от 31.12.2019</t>
  </si>
  <si>
    <t>2020 года ввода в эксплуатацию</t>
  </si>
  <si>
    <t>2021 года ввода в эксплуатацию</t>
  </si>
  <si>
    <t>2.3.0000000089</t>
  </si>
  <si>
    <t>2.3.0000000090</t>
  </si>
  <si>
    <t>2.3.0000000091</t>
  </si>
  <si>
    <t>2.3.0000000092</t>
  </si>
  <si>
    <t>Муниципальная собственность, распоряжение администрации Темрюкского 
городского поселения Темрюкского района  
№ 139-р от 02.07.2018</t>
  </si>
  <si>
    <t>Муниципальная собственность, распоряжение администрации Темрюкского 
городского поселения Темрюкского района  
№ 345-р от 29.12.2018</t>
  </si>
  <si>
    <t>2.3.0000000093</t>
  </si>
  <si>
    <t>2.3.0000000101</t>
  </si>
  <si>
    <t>Муниципальная собственность, распоряжение администрации Темрюкского городского поселения Темрюкского района
№ 81-р от 08.05.2020</t>
  </si>
  <si>
    <t>2.3.0000000102</t>
  </si>
  <si>
    <t>2.3.0000000103</t>
  </si>
  <si>
    <t>2.3.0000000104</t>
  </si>
  <si>
    <t>2.3.0000000105</t>
  </si>
  <si>
    <t>Муниципальная собственность, распоряжение администрации Темрюкского городского поселения Темрюкского района
 № 237-р от 12.11.2020</t>
  </si>
  <si>
    <t>2.3.0000000106</t>
  </si>
  <si>
    <t>2.3.0000000107</t>
  </si>
  <si>
    <t>2.3.0000000108</t>
  </si>
  <si>
    <t>Муниципальная собственность, распоряжение администрации Темрюкского городского поселения Темрюкского района
№ 235-р от 12.11.2020</t>
  </si>
  <si>
    <t>2.3.0000000109</t>
  </si>
  <si>
    <t>2.3.0000000110</t>
  </si>
  <si>
    <t>2.3.0000000111</t>
  </si>
  <si>
    <t>2.3.0000000112</t>
  </si>
  <si>
    <t>Муниципальная собственность, распоряжение администрации Темрюкского городского поселения Темрюкского района
 № 131-р от 11.06.2021</t>
  </si>
  <si>
    <t>2.3.0000000113</t>
  </si>
  <si>
    <t>2.3.0000000114</t>
  </si>
  <si>
    <t>Муниципальная собственность, распоряжение администрации Темрюкского городского поселения Темрюкского района
№ 135-р от 28.06.2019</t>
  </si>
  <si>
    <t>Муниципальная собственность, распоряжение администрации Темрюкского городского поселения Темрюкского района 
№ 144-р от 10.07.2019</t>
  </si>
  <si>
    <t>2.3.0000000115</t>
  </si>
  <si>
    <t>2.3.0000000116</t>
  </si>
  <si>
    <t>2.3.0000000117</t>
  </si>
  <si>
    <t>Муниципальная собственность, распоряжение администрации Темрюкского городского поселения Темрюкского района № 141-р от 04.08.2020</t>
  </si>
  <si>
    <t>2.3.0000000118</t>
  </si>
  <si>
    <t>2.3.0000000119</t>
  </si>
  <si>
    <t>2.3.0000000120</t>
  </si>
  <si>
    <t>2.3.0000000121</t>
  </si>
  <si>
    <t>2.3.0000000122</t>
  </si>
  <si>
    <t>2.3.0000000123</t>
  </si>
  <si>
    <t>2.3.0000000124</t>
  </si>
  <si>
    <t>2.3.0000000125</t>
  </si>
  <si>
    <t>2.3.0000000126</t>
  </si>
  <si>
    <t>2.3.0000000127</t>
  </si>
  <si>
    <t>2.3.0000000128</t>
  </si>
  <si>
    <t>1966 года ввода в эксплуатацию, инвентарный номер 150</t>
  </si>
  <si>
    <t>Муниципальная собственность, распоряжение главы муниципального образования Темрюкский район 
№1252-р от 02.11.2006</t>
  </si>
  <si>
    <t>Аренда с 01.12.2009 года (договор аренды 
№ 215 НС-ДА
от 01.12.2009)</t>
  </si>
  <si>
    <t>АО "Электросети Кубани"</t>
  </si>
  <si>
    <t>1968 года ввода в эксплуатацию, инвентарный номер 151</t>
  </si>
  <si>
    <t>2.3.0000000129</t>
  </si>
  <si>
    <t>2.3.0000000130</t>
  </si>
  <si>
    <t>2.3.0000000131</t>
  </si>
  <si>
    <t>1984 года ввода в эксплуатацию, инвентарный номер 152</t>
  </si>
  <si>
    <t>1985 года ввода в эксплуатацию, инвентарный номер 155</t>
  </si>
  <si>
    <t>1992 года ввода в эксплуатацию, инвентарный номер 156</t>
  </si>
  <si>
    <t>2.3.0000000132</t>
  </si>
  <si>
    <t>2.3.0000000133</t>
  </si>
  <si>
    <t>2.3.0000000134</t>
  </si>
  <si>
    <t>1983 года ввода в эксплуатацию, инвентарный номер 157</t>
  </si>
  <si>
    <t>1979 года ввода в эксплуатацию, инвентарный номер 158</t>
  </si>
  <si>
    <t>1983 года ввода в эксплуатацию, инвентарный номер 159</t>
  </si>
  <si>
    <t>2.3.0000000135</t>
  </si>
  <si>
    <t>2.3.0000000136</t>
  </si>
  <si>
    <t>1961 года ввода в эксплуатацию, инвентарный номер 160</t>
  </si>
  <si>
    <t>1961 года ввода в эксплуатацию, инвентарный номер 161</t>
  </si>
  <si>
    <t>2.3.0000000137</t>
  </si>
  <si>
    <t>1973 года ввода в эксплуатацию, инвентарный номер 168</t>
  </si>
  <si>
    <t>1970 года ввода в эксплуатацию, инвентарный номер 180</t>
  </si>
  <si>
    <t>1989 года ввода в эксплуатацию, инвентарный номер 329</t>
  </si>
  <si>
    <t>2.3.0000000138</t>
  </si>
  <si>
    <t>2.3.0000000139</t>
  </si>
  <si>
    <t>2.3.0000000140</t>
  </si>
  <si>
    <t>2.3.0000000141</t>
  </si>
  <si>
    <t>1989 года ввода в эксплуатацию, инвентарный номер 331</t>
  </si>
  <si>
    <t>2.3.0000000142</t>
  </si>
  <si>
    <t>2.3.0000000143</t>
  </si>
  <si>
    <t>1987 года ввода в эксплуатацию, инвентарный номер 332</t>
  </si>
  <si>
    <t>1971 года ввода в эксплуатацию, инвентарный номер 333</t>
  </si>
  <si>
    <t>1989 года ввода в эксплуатацию, инвентарный номер 334</t>
  </si>
  <si>
    <t>2.3.0000000144</t>
  </si>
  <si>
    <t>2.3.0000000145</t>
  </si>
  <si>
    <t>2.3.0000000146</t>
  </si>
  <si>
    <t>1974 года ввода в эксплуатацию, инвентарный номер 335</t>
  </si>
  <si>
    <t>1971 года ввода в эксплуатацию, инвентарный номер 336</t>
  </si>
  <si>
    <t>2.3.0000000147</t>
  </si>
  <si>
    <t>2.3.0000000148</t>
  </si>
  <si>
    <t>1996 года ввода в эксплуатацию, инвентарный номер 337</t>
  </si>
  <si>
    <t>1978 года ввода в эксплуатацию, инвентарный номер 338</t>
  </si>
  <si>
    <t>2.3.0000000149</t>
  </si>
  <si>
    <t>2.3.0000000150</t>
  </si>
  <si>
    <t>2.3.0000000151</t>
  </si>
  <si>
    <t>1973 года ввода в эксплуатацию, инвентарный номер 339</t>
  </si>
  <si>
    <t>1971 года ввода в эксплуатацию, инвентарный номер 340</t>
  </si>
  <si>
    <t>1989 года ввода в эксплуатацию, инвентарный номер 341</t>
  </si>
  <si>
    <t>2.3.0000000152</t>
  </si>
  <si>
    <t>2.3.0000000153</t>
  </si>
  <si>
    <t>2.3.0000000154</t>
  </si>
  <si>
    <t>2.3.0000000155</t>
  </si>
  <si>
    <t>1971 года ввода в эксплуатацию, инвентарный номер 342</t>
  </si>
  <si>
    <t>1971 года ввода в эксплуатацию, инвентарный номер 343</t>
  </si>
  <si>
    <t>1992 года ввода в эксплуатацию, инвентарный номер 344</t>
  </si>
  <si>
    <t>1988 года ввода в эксплуатацию, инвентарный номер 345</t>
  </si>
  <si>
    <t>1979 года ввода в эксплуатацию, инвентарный номер 346</t>
  </si>
  <si>
    <t>2.3.0000000156</t>
  </si>
  <si>
    <t>2.3.0000000157</t>
  </si>
  <si>
    <t>2.3.0000000158</t>
  </si>
  <si>
    <t>1975 года ввода в эксплуатацию, инвентарный номер 347</t>
  </si>
  <si>
    <t>1988 года ввода в эксплуатацию, инвентарный номер 348</t>
  </si>
  <si>
    <t>2.3.0000000159</t>
  </si>
  <si>
    <t>1988 года ввода в эксплуатацию, инвентарный номер 349</t>
  </si>
  <si>
    <t>1988 года ввода в эксплуатацию, инвентарный номер 350</t>
  </si>
  <si>
    <t>2.3.0000000160</t>
  </si>
  <si>
    <t>2.3.0000000161</t>
  </si>
  <si>
    <t>2.3.0000000162</t>
  </si>
  <si>
    <t>1982 года ввода в эксплуатацию, инвентарный номер 351</t>
  </si>
  <si>
    <t>1989 года ввода в эксплуатацию, инвентарный номер 352</t>
  </si>
  <si>
    <t>1988 года ввода в эксплуатацию, инвентарный номер 353</t>
  </si>
  <si>
    <t>2.3.0000000163</t>
  </si>
  <si>
    <t>2.3.0000000164</t>
  </si>
  <si>
    <t>1988 года ввода в эксплуатацию, инвентарный номер 355</t>
  </si>
  <si>
    <t>1980 года ввода в эксплуатацию, инвентарный номер 356</t>
  </si>
  <si>
    <t>2.3.0000000165</t>
  </si>
  <si>
    <t>2.3.0000000166</t>
  </si>
  <si>
    <t>2.3.0000000167</t>
  </si>
  <si>
    <t>2.3.0000000168</t>
  </si>
  <si>
    <t>1963 года ввода в эксплуатацию, инвентарный номер 357</t>
  </si>
  <si>
    <t>1970 года ввода в эксплуатацию, инвентарный номер 360</t>
  </si>
  <si>
    <t>1973 года ввода в эксплуатацию, инвентарный номер 361</t>
  </si>
  <si>
    <t>2.3.0000000169</t>
  </si>
  <si>
    <t>2.3.0000000170</t>
  </si>
  <si>
    <t>1992 года ввода в эксплуатацию, инвентарный номер 362</t>
  </si>
  <si>
    <t>1973 года ввода в эксплуатацию, инвентарный номер 364</t>
  </si>
  <si>
    <t>1985 года ввода в эксплуатацию, инвентарный номер 365</t>
  </si>
  <si>
    <t>2.3.0000000171</t>
  </si>
  <si>
    <t>2.3.0000000172</t>
  </si>
  <si>
    <t>2.3.0000000173</t>
  </si>
  <si>
    <t>1978 года ввода в эксплуатацию, инвентарный номер 366</t>
  </si>
  <si>
    <t>1978 года ввода в эксплуатацию, инвентарный номер 367</t>
  </si>
  <si>
    <t>2.3.0000000174</t>
  </si>
  <si>
    <t>2.3.0000000175</t>
  </si>
  <si>
    <t>2.3.0000000176</t>
  </si>
  <si>
    <t>1989 года ввода в эксплуатацию, инвентарный номер 368</t>
  </si>
  <si>
    <t>1969 года ввода в эксплуатацию, инвентарный номер 369</t>
  </si>
  <si>
    <t>1969 года ввода в эксплуатацию, инвентарный номер 370</t>
  </si>
  <si>
    <t>1992 года ввода в эксплуатацию, инвентарный номер 372</t>
  </si>
  <si>
    <t>2.3.0000000177</t>
  </si>
  <si>
    <t>2.3.0000000178</t>
  </si>
  <si>
    <t>2.3.0000000179</t>
  </si>
  <si>
    <t>2.3.0000000180</t>
  </si>
  <si>
    <t>1973 года ввода в эксплуатацию, инвентарный номер 373</t>
  </si>
  <si>
    <t>1973 года ввода в эксплуатацию, инвентарный номер 374</t>
  </si>
  <si>
    <t>1989 года ввода в эксплуатацию, инвентарный номер 375</t>
  </si>
  <si>
    <t>1992 года ввода в эксплуатацию, инвентарный номер 376</t>
  </si>
  <si>
    <t>1976 года ввода в эксплуатацию, инвентарный номер 377</t>
  </si>
  <si>
    <t>2.3.0000000181</t>
  </si>
  <si>
    <t>2.3.0000000182</t>
  </si>
  <si>
    <t>2.3.0000000183</t>
  </si>
  <si>
    <t>2.3.0000000184</t>
  </si>
  <si>
    <t>1989 года ввода в эксплуатацию, инвентарный номер 378</t>
  </si>
  <si>
    <t>1989 года ввода в эксплуатацию, инвентарный номер 379</t>
  </si>
  <si>
    <t>1989 года ввода в эксплуатацию, инвентарный номер 380</t>
  </si>
  <si>
    <t>2.3.0000000185</t>
  </si>
  <si>
    <t>2.3.0000000186</t>
  </si>
  <si>
    <t>2.3.0000000187</t>
  </si>
  <si>
    <t>1989 года ввода в эксплуатацию, инвентарный номер 381</t>
  </si>
  <si>
    <t>1988 года ввода в эксплуатацию, инвентарный номер 382</t>
  </si>
  <si>
    <t>1989 года ввода в эксплуатацию, инвентарный номер 383</t>
  </si>
  <si>
    <t>2.3.0000000188</t>
  </si>
  <si>
    <t>2.3.0000000189</t>
  </si>
  <si>
    <t>2.3.0000000190</t>
  </si>
  <si>
    <t>2.3.0000000191</t>
  </si>
  <si>
    <t>1973 года ввода в эксплуатацию, инвентарный номер 384</t>
  </si>
  <si>
    <t>1990 года ввода в эксплуатацию, инвентарный номер 385</t>
  </si>
  <si>
    <t>1993 года ввода в эксплуатацию, инвентарный номер 386</t>
  </si>
  <si>
    <t>1970 года ввода в эксплуатацию, инвентарный номер 387</t>
  </si>
  <si>
    <t>2.3.0000000192</t>
  </si>
  <si>
    <t>2.3.0000000193</t>
  </si>
  <si>
    <t>2.3.0000000194</t>
  </si>
  <si>
    <t>2.3.0000000195</t>
  </si>
  <si>
    <t>1982 года ввода в эксплуатацию, инвентарный номер 388</t>
  </si>
  <si>
    <t>1988 года ввода в эксплуатацию, инвентарный номер 389</t>
  </si>
  <si>
    <t>1974 года ввода в эксплуатацию, инвентарный номер 390</t>
  </si>
  <si>
    <t>1974 года ввода в эксплуатацию, инвентарный номер 391</t>
  </si>
  <si>
    <t>2.3.0000000196</t>
  </si>
  <si>
    <t>2.3.0000000197</t>
  </si>
  <si>
    <t>1970 года ввода в эксплуатацию, инвентарный номер 392</t>
  </si>
  <si>
    <t>1988 года ввода в эксплуатацию, инвентарный номер 393</t>
  </si>
  <si>
    <t>2.3.0000000198</t>
  </si>
  <si>
    <t>2.3.0000000199</t>
  </si>
  <si>
    <t>2.3.0000000200</t>
  </si>
  <si>
    <t>1978 года ввода в эксплуатацию, инвентарный номер 394</t>
  </si>
  <si>
    <t>1982 года ввода в эксплуатацию, инвентарный номер 395</t>
  </si>
  <si>
    <t>1977 года ввода в эксплуатацию, инвентарный номер 396</t>
  </si>
  <si>
    <t>2.3.0000000201</t>
  </si>
  <si>
    <t>2.3.0000000202</t>
  </si>
  <si>
    <t>2.3.0000000203</t>
  </si>
  <si>
    <t>1971 года ввода в эксплуатацию, инвентарный номер 397</t>
  </si>
  <si>
    <t>1988 года ввода в эксплуатацию, инвентарный номер 398</t>
  </si>
  <si>
    <t>1966 года ввода в эксплуатацию, инвентарный номер 399</t>
  </si>
  <si>
    <t>2.3.0000000204</t>
  </si>
  <si>
    <t>2.3.0000000205</t>
  </si>
  <si>
    <t>2.3.0000000206</t>
  </si>
  <si>
    <t>1989 года ввода в эксплуатацию, инвентарный номер 400</t>
  </si>
  <si>
    <t>1980 года ввода в эксплуатацию, инвентарный номер 401</t>
  </si>
  <si>
    <t>1969 года ввода в эксплуатацию, инвентарный номер 402</t>
  </si>
  <si>
    <t>2.3.0000000207</t>
  </si>
  <si>
    <t>2.3.0000000208</t>
  </si>
  <si>
    <t>2.3.0000000209</t>
  </si>
  <si>
    <t>1992 года ввода в эксплуатацию, инвентарный номер 403</t>
  </si>
  <si>
    <t>1971 года ввода в эксплуатацию, инвентарный номер 404</t>
  </si>
  <si>
    <t>2.3.0000000210</t>
  </si>
  <si>
    <t>2.3.0000000211</t>
  </si>
  <si>
    <t>1971 года ввода в эксплуатацию, инвентарный номер 405</t>
  </si>
  <si>
    <t>1988 года ввода в эксплуатацию, инвентарный номер 406</t>
  </si>
  <si>
    <t>1983 года ввода в эксплуатацию, инвентарный номер 407</t>
  </si>
  <si>
    <t>2.3.0000000212</t>
  </si>
  <si>
    <t>2.3.0000000213</t>
  </si>
  <si>
    <t>1976 года ввода в эксплуатацию, инвентарный номер 408</t>
  </si>
  <si>
    <t>1978 года ввода в эксплуатацию, инвентарный номер 409</t>
  </si>
  <si>
    <t>2.3.0000000214</t>
  </si>
  <si>
    <t>2.3.0000000215</t>
  </si>
  <si>
    <t>1970 года ввода в эксплуатацию, инвентарный номер 410</t>
  </si>
  <si>
    <t>1981 года ввода в эксплуатацию, инвентарный номер 411</t>
  </si>
  <si>
    <t>2.3.0000000216</t>
  </si>
  <si>
    <t>2.3.0000000217</t>
  </si>
  <si>
    <t>2.3.0000000218</t>
  </si>
  <si>
    <t>2.3.0000000219</t>
  </si>
  <si>
    <t>1978 года ввода в эксплуатацию, инвентарный номер 412</t>
  </si>
  <si>
    <t>1981 года ввода в эксплуатацию, инвентарный номер 413</t>
  </si>
  <si>
    <t>1973 года ввода в эксплуатацию, инвентарный номер 414</t>
  </si>
  <si>
    <t>1973 года ввода в эксплуатацию, инвентарный номер 415</t>
  </si>
  <si>
    <t>2.3.0000000220</t>
  </si>
  <si>
    <t>2.3.0000000221</t>
  </si>
  <si>
    <t>2.3.0000000222</t>
  </si>
  <si>
    <t>1989 года ввода в эксплуатацию, инвентарный номер 416</t>
  </si>
  <si>
    <t>1969 года ввода в эксплуатацию, инвентарный номер 418</t>
  </si>
  <si>
    <t>1988 года ввода в эксплуатацию, инвентарный номер 419</t>
  </si>
  <si>
    <t>2.3.0000000223</t>
  </si>
  <si>
    <t>2.3.0000000224</t>
  </si>
  <si>
    <t>2.3.0000000225</t>
  </si>
  <si>
    <t>1972 года ввода в эксплуатацию, инвентарный номер 420</t>
  </si>
  <si>
    <t>1973 года ввода в эксплуатацию, инвентарный номер 421</t>
  </si>
  <si>
    <t>1989 года ввода в эксплуатацию, инвентарный номер 422</t>
  </si>
  <si>
    <t>2.3.0000000226</t>
  </si>
  <si>
    <t>2.3.0000000227</t>
  </si>
  <si>
    <t>2.3.0000000228</t>
  </si>
  <si>
    <t>2.3.0000000229</t>
  </si>
  <si>
    <t>2.3.0000000230</t>
  </si>
  <si>
    <t>2.3.0000000231</t>
  </si>
  <si>
    <t>2.3.0000000232</t>
  </si>
  <si>
    <t>2.3.0000000233</t>
  </si>
  <si>
    <t>2.3.0000000234</t>
  </si>
  <si>
    <t>1989 года ввода в эксплуатацию, инвентарный номер 423</t>
  </si>
  <si>
    <t>1992 года ввода в эксплуатацию, инвентарный номер 424</t>
  </si>
  <si>
    <t>1963 года ввода в эксплуатацию, инвентарный номер 426</t>
  </si>
  <si>
    <t>1963 года ввода в эксплуатацию, инвентарный номер 427</t>
  </si>
  <si>
    <t>1974 года ввода в эксплуатацию, инвентарный номер 428</t>
  </si>
  <si>
    <t>1989 года ввода в эксплуатацию, инвентарный номер 430</t>
  </si>
  <si>
    <t>1977 года ввода в эксплуатацию, инвентарный номер 431</t>
  </si>
  <si>
    <t>1978 года ввода в эксплуатацию, инвентарный номер 432</t>
  </si>
  <si>
    <t>1983 года ввода в эксплуатацию, инвентарный номер 433</t>
  </si>
  <si>
    <t>2.3.0000000235</t>
  </si>
  <si>
    <t>2.3.0000000236</t>
  </si>
  <si>
    <t>2.3.0000000237</t>
  </si>
  <si>
    <t>1969; 2012 года ввода в эксплуатацию, инвентарный номер 434</t>
  </si>
  <si>
    <t>1966 года ввода в эксплуатацию, инвентарный номер 435</t>
  </si>
  <si>
    <t>1988 года ввода в эксплуатацию, инвентарный номер 436</t>
  </si>
  <si>
    <t>2.3.0000000238</t>
  </si>
  <si>
    <t>2.3.0000000239</t>
  </si>
  <si>
    <t>1971 года ввода в эксплуатацию, инвентарный номер 451</t>
  </si>
  <si>
    <t>1992 года ввода в эксплуатацию, инвентарный номер 452</t>
  </si>
  <si>
    <t>2.3.0000000240</t>
  </si>
  <si>
    <t>2.3.0000000241</t>
  </si>
  <si>
    <t>2.3.0000000242</t>
  </si>
  <si>
    <t>1973 года ввода в эксплуатацию, инвентарный номер 453</t>
  </si>
  <si>
    <t>1969 года ввода в эксплуатацию, инвентарный номер 454</t>
  </si>
  <si>
    <t>2.3.0000000243</t>
  </si>
  <si>
    <t>2002 года ввода в эксплуатацию, инвентарный номер 537</t>
  </si>
  <si>
    <t>2003 года ввода в эксплуатацию, инвентарный номер 556</t>
  </si>
  <si>
    <t>2.3.0000000244</t>
  </si>
  <si>
    <t>2.3.0000000245</t>
  </si>
  <si>
    <t>2002 года ввода в эксплуатацию, инвентарный номер 557</t>
  </si>
  <si>
    <t>2003 года ввода в эксплуатацию, инвентарный номер 560</t>
  </si>
  <si>
    <t>2003 года ввода в эксплуатацию, инвентарный номер 561</t>
  </si>
  <si>
    <t>2.3.0000000246</t>
  </si>
  <si>
    <t>2.3.0000000247</t>
  </si>
  <si>
    <t>2.3.0000000248</t>
  </si>
  <si>
    <t>1992 года ввода в эксплуатацию, инвентарный номер 562</t>
  </si>
  <si>
    <t>1992 года ввода в эксплуатацию, инвентарный номер 563</t>
  </si>
  <si>
    <t>2.3.0000000249</t>
  </si>
  <si>
    <t>2.3.0000000250</t>
  </si>
  <si>
    <t>2.3.0000000251</t>
  </si>
  <si>
    <t>1992 года ввода в эксплуатацию, инвентарный номер 564</t>
  </si>
  <si>
    <t>1992 года ввода в эксплуатацию, инвентарный номер 565</t>
  </si>
  <si>
    <t>2.3.0000000252</t>
  </si>
  <si>
    <t>2.3.0000000253</t>
  </si>
  <si>
    <t>1992 года ввода в эксплуатацию, инвентарный номер 566</t>
  </si>
  <si>
    <t>2003 года ввода в эксплуатацию, инвентарный номер 571</t>
  </si>
  <si>
    <t>2003 года ввода в эксплуатацию, инвентарный номер 572</t>
  </si>
  <si>
    <t>2.3.0000000254</t>
  </si>
  <si>
    <t>2.3.0000000255</t>
  </si>
  <si>
    <t>2.3.0000000256</t>
  </si>
  <si>
    <t>Муниципальная собственность, распоряжение администрации Темрюкского городского поселения Темрюкского района
№ 185-р от 11.07.2016</t>
  </si>
  <si>
    <t>Муниципальная собственность, распоряжение администрации Темрюкского городского поселения Темрюкского района 
№ 49-р от 25.03.2008</t>
  </si>
  <si>
    <t>2003 года ввода в эксплуатацию, инвентарный номер 580</t>
  </si>
  <si>
    <t>1971 года ввода в эксплуатацию, инвентарный номер 68400396</t>
  </si>
  <si>
    <t>2007 года ввода в эксплуатацию</t>
  </si>
  <si>
    <t>Муниципальная собственность, распоряжение администрации Темрюкского 
городского поселения Темрюкского района 
№ 49-р от 25.03.2008</t>
  </si>
  <si>
    <t>2008 года ввода в эксплуатацию</t>
  </si>
  <si>
    <t>2.3.0000000257</t>
  </si>
  <si>
    <t>2.3.0000000258</t>
  </si>
  <si>
    <t>2007 года ввода в эксплуатацию, инвентарный номер 1101030482</t>
  </si>
  <si>
    <t>Муниципальная собственность, распоряжение администрации Темрюкского 
городского поселения Темрюкского района 
№ 106-р от 27.05.2008</t>
  </si>
  <si>
    <t>2.3.0000000259</t>
  </si>
  <si>
    <t>2.3.0000000260</t>
  </si>
  <si>
    <t>2007 года ввода в эксплуатацию, инвентарный номер 1101030482/1</t>
  </si>
  <si>
    <t>Муниципальная собственность, распоряжение администрации Темрюкского 
городского поселения Темрюкского района 
№ 107-р от 27.05.2008</t>
  </si>
  <si>
    <t>2007 года ввода в эксплуатацию, инвентарный номер 1101030482/2</t>
  </si>
  <si>
    <t>2.3.0000000261</t>
  </si>
  <si>
    <t>2.3.0000000262</t>
  </si>
  <si>
    <t>2.3.0000000263</t>
  </si>
  <si>
    <t>2007 года ввода в эксплуатацию, инвентарный номер 1101030477</t>
  </si>
  <si>
    <t>2007 года ввода в эксплуатацию, инвентарный номер 1101030477/1</t>
  </si>
  <si>
    <t>2.3.0000000264</t>
  </si>
  <si>
    <t>2.3.0000000265</t>
  </si>
  <si>
    <t>Муниципальная собственность, распоряжение администрации Темрюкского 
городского поселения Темрюкского района 
№ 121-р от 06.06.2008</t>
  </si>
  <si>
    <t>2007 года ввода в эксплуатацию, инвентарный номер 1101030477/2</t>
  </si>
  <si>
    <t>2007 года ввода в эксплуатацию, инвентарный номер 1101030480</t>
  </si>
  <si>
    <t>Муниципальная собственность, распоряжение администрации Темрюкского
городского поселения Темрюкского района
№ 70-р от 04.05.2008</t>
  </si>
  <si>
    <t>1968 года ввода в эксплуатацию</t>
  </si>
  <si>
    <t>2.3.0000000266</t>
  </si>
  <si>
    <t>2.3.0000000267</t>
  </si>
  <si>
    <t>2.3.0000000268</t>
  </si>
  <si>
    <t>1969 года ввода в эксплуатацию</t>
  </si>
  <si>
    <t>1971 года ввода в эксплуатацию</t>
  </si>
  <si>
    <t>1972 года ввода в эксплуатацию</t>
  </si>
  <si>
    <t>1996 года ввода в эксплуатацию</t>
  </si>
  <si>
    <t>2.3.0000000269</t>
  </si>
  <si>
    <t>2.3.0000000270</t>
  </si>
  <si>
    <t>1989 года ввода в эксплуатацию</t>
  </si>
  <si>
    <t>1982 года ввода в эксплуатацию</t>
  </si>
  <si>
    <t>Муниципальная собственность, распоряжение администрации Темрюкского 
городского поселения Темрюкского района
 № 108-р от 19.05.2009</t>
  </si>
  <si>
    <t>2.3.0000000271</t>
  </si>
  <si>
    <t>2.3.0000000272</t>
  </si>
  <si>
    <t>Муниципальная собственность, распоряжение администрации Темрюкского 
городского поселения Темрюкского района 
№ 122-р от 06.06.2008</t>
  </si>
  <si>
    <t>1983 года ввода в эксплуатацию</t>
  </si>
  <si>
    <t>2003 года ввода в эксплуатацию</t>
  </si>
  <si>
    <t>2004 года ввода в эксплуатацию</t>
  </si>
  <si>
    <t>1967 года ввода в эксплуатацию</t>
  </si>
  <si>
    <t>2.3.0000000273</t>
  </si>
  <si>
    <t>2.3.0000000274</t>
  </si>
  <si>
    <t>2.3.0000000275</t>
  </si>
  <si>
    <t>2.3.0000000276</t>
  </si>
  <si>
    <t>Муниципальная собственность, распоряжение администрации Темрюкского 
городского поселения Темрюкского района 
№ 278-р от 30.10.2013</t>
  </si>
  <si>
    <t>2006 года ввода в эксплуатацию</t>
  </si>
  <si>
    <t>1973 года ввода в эксплуатацию</t>
  </si>
  <si>
    <t>2.3.0000000277</t>
  </si>
  <si>
    <t>2.3.0000000278</t>
  </si>
  <si>
    <t>2001 года ввода в эксплуатацию</t>
  </si>
  <si>
    <t>2.3.0000000279</t>
  </si>
  <si>
    <t>2.3.0000000280</t>
  </si>
  <si>
    <t>2.3.0000000281</t>
  </si>
  <si>
    <t>2.3.0000000282</t>
  </si>
  <si>
    <t>2002 года ввода в эксплуатацию</t>
  </si>
  <si>
    <t>2.3.0000000283</t>
  </si>
  <si>
    <t>2.3.0000000284</t>
  </si>
  <si>
    <t>1986 года ввода в эксплуатацию</t>
  </si>
  <si>
    <t>Муниципальная собственность, распоряжение администрации Темрюкского 
городского поселения Темрюкского района 
№ 74-р от 02.04.2012</t>
  </si>
  <si>
    <t>Муниципальная собственность, распоряжение администрации Темрюкского 
городского поселения Темрюкского района
 № 122-р от 06.06.2008</t>
  </si>
  <si>
    <t>2.3.0000000285</t>
  </si>
  <si>
    <t>2.3.0000000286</t>
  </si>
  <si>
    <t>2.3.0000000287</t>
  </si>
  <si>
    <t>2.3.0000000288</t>
  </si>
  <si>
    <t>2.3.0000000289</t>
  </si>
  <si>
    <t>Муниципальная собственность, распоряжение администрации Темрюкского городского поселения Темрюкского района № 278-р от 22.12.2014</t>
  </si>
  <si>
    <t>Муниципальная собственность, распоряжение администрации Темрюкского городского поселения Темрюкского района № 138-р от 06.05.2011</t>
  </si>
  <si>
    <t>1993 года ввода в эксплуатацию</t>
  </si>
  <si>
    <t>Муниципальная собственность, распоряжение администрации Темрюкского городского поселения Темрюкского района № 74-р от 02.04.2012</t>
  </si>
  <si>
    <t>1994 года ввода в эксплуатацию</t>
  </si>
  <si>
    <t>Муниципальная собственность, распоряжение администрации Темрюкского городского поселения Темрюкского района №186-р от 11.07.2016</t>
  </si>
  <si>
    <t>1992 года ввода в эксплуатацию</t>
  </si>
  <si>
    <t>1980 года ввода в эксплуатацию</t>
  </si>
  <si>
    <t>Муниципальная собственность, распоряжение администрации Темрюкского городского поселения Темрюкского района № 278-р от 30.10.2013</t>
  </si>
  <si>
    <t>2.3.0000000290</t>
  </si>
  <si>
    <t>2.3.0000000291</t>
  </si>
  <si>
    <t>2.3.0000000292</t>
  </si>
  <si>
    <t>1976 года ввода в эксплуатацию</t>
  </si>
  <si>
    <t>2.3.0000000293</t>
  </si>
  <si>
    <t>2.3.0000000294</t>
  </si>
  <si>
    <t>Муниципальная собственность, распоряжение администрации Темрюкского 
городского поселения Темрюкского района
 № 185-р от 11.07.2016</t>
  </si>
  <si>
    <t>2.3.0000000295</t>
  </si>
  <si>
    <t>2.3.0000000296</t>
  </si>
  <si>
    <t>2.3.0000000297</t>
  </si>
  <si>
    <t>2.3.0000000298</t>
  </si>
  <si>
    <t>2.3.0000000299</t>
  </si>
  <si>
    <t>2.3.0000000300</t>
  </si>
  <si>
    <t>2.3.0000000301</t>
  </si>
  <si>
    <t>2.3.0000000302</t>
  </si>
  <si>
    <t>2.3.0000000303</t>
  </si>
  <si>
    <t>1963 года ввода в эксплуатацию</t>
  </si>
  <si>
    <t>2.3.0000000304</t>
  </si>
  <si>
    <t>2.3.0000000305</t>
  </si>
  <si>
    <t>2.3.0000000306</t>
  </si>
  <si>
    <t>2.3.0000000307</t>
  </si>
  <si>
    <t>2.3.0000000308</t>
  </si>
  <si>
    <t>1988 года ввода в эксплуатацию</t>
  </si>
  <si>
    <t>1966 года ввода в эксплуатацию</t>
  </si>
  <si>
    <t>Муниципальная собственность, распоряжение администрации Темрюкского 
городского поселения Темрюкского района
№ 70-р от 04.05.2008</t>
  </si>
  <si>
    <t>2.3.0000000309</t>
  </si>
  <si>
    <t>2.3.0000000310</t>
  </si>
  <si>
    <t>2.3.0000000311</t>
  </si>
  <si>
    <t>Муниципальная собственность, распоряжение администрации Темрюкского 
городского поселения Темрюкского района
№ 185-р от 11.07.2016</t>
  </si>
  <si>
    <t>2.3.0000000312</t>
  </si>
  <si>
    <t>2.3.0000000313</t>
  </si>
  <si>
    <t>2.3.0000000314</t>
  </si>
  <si>
    <t>Муниципальная собственность, распоряжение администрации Темрюкского городского поселения Темрюкского района № 108-р от 27.05.2008</t>
  </si>
  <si>
    <t>1994 года ввода в эксплуатацию, инвентарный номер 1101030478</t>
  </si>
  <si>
    <t>2.3.0000000315</t>
  </si>
  <si>
    <t>2.3.0000000316</t>
  </si>
  <si>
    <t>2.3.0000000317</t>
  </si>
  <si>
    <t>2.3.0000000318</t>
  </si>
  <si>
    <t>2.3.0000000319</t>
  </si>
  <si>
    <t>2.3.0000000320</t>
  </si>
  <si>
    <t>2.3.0000000321</t>
  </si>
  <si>
    <t>2.3.0000000322</t>
  </si>
  <si>
    <t>2.3.0000000323</t>
  </si>
  <si>
    <t>2.3.0000000324</t>
  </si>
  <si>
    <t>Муниципальная собственность, распоряжение администрации Темрюкского городского поселения Темрюкского района № 320-р от 22.11.2012</t>
  </si>
  <si>
    <t>2.3.0000000325</t>
  </si>
  <si>
    <t>2.3.0000000326</t>
  </si>
  <si>
    <t>Муниципальная собственность, распоряжение администрации Темрюкского городского поселения Темрюкского района № 16-р от 04.02.2013</t>
  </si>
  <si>
    <t>2.3.0000000327</t>
  </si>
  <si>
    <t>2.3.0000000328</t>
  </si>
  <si>
    <t>2.3.0000000329</t>
  </si>
  <si>
    <t>2.3.0000000330</t>
  </si>
  <si>
    <t>2.3.0000000331</t>
  </si>
  <si>
    <t>Муниципальная собственность, распоряжение администрации Темрюкского городского поселения Темрюкского района № 136-р от 06.05.2011</t>
  </si>
  <si>
    <t>2.3.0000000332</t>
  </si>
  <si>
    <t>2.3.0000000333</t>
  </si>
  <si>
    <t>2.3.0000000334</t>
  </si>
  <si>
    <t>2.3.0000000335</t>
  </si>
  <si>
    <t>2.3.0000000336</t>
  </si>
  <si>
    <t>1979 года ввода в эксплуатацию</t>
  </si>
  <si>
    <t>Муниципальная собственность, распоряжение администрации Темрюкского городского поселения Темрюкского района № 185-р от 11.07.2016</t>
  </si>
  <si>
    <t>2.3.0000000337</t>
  </si>
  <si>
    <t>2.3.0000000338</t>
  </si>
  <si>
    <t>Муниципальная собственность, распоряжение администрации Темрюкского городского поселения Темрюкского района
№ 119-р от 06.06.2008</t>
  </si>
  <si>
    <t>2.3.0000000339</t>
  </si>
  <si>
    <t>2.3.0000000340</t>
  </si>
  <si>
    <t>2.3.0000000341</t>
  </si>
  <si>
    <t>2008 года ввода в эксплуатацию, инвентарный номер 1101030525</t>
  </si>
  <si>
    <t>2008 года ввода в эксплуатацию, инвентарный номер 1101030525/1</t>
  </si>
  <si>
    <t>2008 года ввода в эксплуатацию, инвентарный номер 1101030526</t>
  </si>
  <si>
    <t>Муниципальная собственность, распоряжение администрации Темрюкского городского поселения Темрюкского района  № 120-р от 06.06.2008</t>
  </si>
  <si>
    <t>2.3.0000000342</t>
  </si>
  <si>
    <t>2.3.0000000343</t>
  </si>
  <si>
    <t>2.3.0000000344</t>
  </si>
  <si>
    <t>Муниципальная собственность, распоряжение администрации Темрюкского городского поселения Темрюкского района 
№ 121-р от 06.06.2008</t>
  </si>
  <si>
    <t>Муниципальная собственность, распоряжение администрации Темрюкского городского поселения Темрюкского района 
№ 206-р от 25.08.2008</t>
  </si>
  <si>
    <t>Муниципальная собственность, распоряжение администрации Темрюкского городского поселения Темрюкского района № 280-р от 14.11.2008</t>
  </si>
  <si>
    <t>2.3.0000000345</t>
  </si>
  <si>
    <t>2.3.0000000346</t>
  </si>
  <si>
    <t>2008 года ввода в эксплуатацию, инвентарный номер 110103534</t>
  </si>
  <si>
    <t>2008 года ввода в эксплуатацию, инвентарный номер 110103546</t>
  </si>
  <si>
    <t>2008 года ввода в эксплуатацию, инвентарный номер 110103546/1</t>
  </si>
  <si>
    <t>Муниципальная собственность, распоряжение администрации Темрюкского городского поселения Темрюкского района 
№ 280-р от 14.11.2008</t>
  </si>
  <si>
    <t>2.3.0000000347</t>
  </si>
  <si>
    <t>2.3.0000000348</t>
  </si>
  <si>
    <t>2.3.0000000349</t>
  </si>
  <si>
    <t>2008 года ввода в эксплуатацию, инвентарный номер 110103539</t>
  </si>
  <si>
    <t>Муниципальная собственность, распоряжение администрации Темрюкского городского поселения Темрюкского района 
№ 323-р 23.12.2008</t>
  </si>
  <si>
    <t>Муниципальная собственность, распоряжение администрации Темрюкского городского поселения Темрюкского района
№ 324-р 23.12.2008</t>
  </si>
  <si>
    <t>2008 года ввода в эксплуатацию, инвентарный номер 110103547</t>
  </si>
  <si>
    <t>2.3.0000000350</t>
  </si>
  <si>
    <t>2.3.0000000351</t>
  </si>
  <si>
    <t>2.3.0000000352</t>
  </si>
  <si>
    <t>Муниципальная собственность, распоряжение администрации Темрюкского городского поселения Темрюкского района
№ 334-р 31.12.2008</t>
  </si>
  <si>
    <t>2008 года ввода в эксплуатацию, инвентарный номер 110103547/1</t>
  </si>
  <si>
    <t>2008 года ввода в эксплуатацию, инвентарный номер 110103547/2</t>
  </si>
  <si>
    <t>2008 года ввода в эксплуатацию, инвентарный номер 110103544</t>
  </si>
  <si>
    <t>2.3.0000000353</t>
  </si>
  <si>
    <t>2.3.0000000354</t>
  </si>
  <si>
    <t>2.3.0000000355</t>
  </si>
  <si>
    <t>2.3.0000000356</t>
  </si>
  <si>
    <t>2.3.0000000357</t>
  </si>
  <si>
    <t>2.3.0000000358</t>
  </si>
  <si>
    <t>2.3.0000000359</t>
  </si>
  <si>
    <t>2.3.0000000360</t>
  </si>
  <si>
    <t>2.3.0000000361</t>
  </si>
  <si>
    <t>2.3.0000000362</t>
  </si>
  <si>
    <t>2.3.0000000363</t>
  </si>
  <si>
    <t>2.3.0000000364</t>
  </si>
  <si>
    <t>2.3.0000000365</t>
  </si>
  <si>
    <t>2.3.0000000366</t>
  </si>
  <si>
    <t>2.3.0000000367</t>
  </si>
  <si>
    <t>2.3.0000000368</t>
  </si>
  <si>
    <t>2.3.0000000369</t>
  </si>
  <si>
    <t>2.3.0000000370</t>
  </si>
  <si>
    <t>Муниципальная собственность, распоряжение администрации Темрюкского городского поселения Темрюкского района 
№ 24-р 02.02.2009</t>
  </si>
  <si>
    <t>Муниципальная собственность, распоряжение администрации Темрюкского городского поселения Темрюкского района № 138-р от 14.07.2009</t>
  </si>
  <si>
    <t>Муниципальная собственность, распоряжение 
администрации 
Темрюкского 
городского поселения Темрюкского района 
№ 320-р от 08.12.2010</t>
  </si>
  <si>
    <t>2010 года ввода в эксплуатацию</t>
  </si>
  <si>
    <t>1995 года ввода в эксплуатацию</t>
  </si>
  <si>
    <t>Муниципальная собственность, распоряжение администрации Темрюкского городского поселения Темрюкского района  
№ 138-р от 06.05.2011</t>
  </si>
  <si>
    <t>2011 года ввода в эксплуатацию</t>
  </si>
  <si>
    <t>2.3.0000000371</t>
  </si>
  <si>
    <t>2.3.0000000372</t>
  </si>
  <si>
    <t>2.3.0000000373</t>
  </si>
  <si>
    <t>2.3.0000000374</t>
  </si>
  <si>
    <t>Муниципальная собственность, распоряжение администрации Темрюкского городского поселения Темрюкского района № 433-р от 30.12.2011</t>
  </si>
  <si>
    <t>2.3.0000000375</t>
  </si>
  <si>
    <t>2.3.0000000376</t>
  </si>
  <si>
    <t>2012 года ввода в эксплуатацию</t>
  </si>
  <si>
    <t>2.3.0000000377</t>
  </si>
  <si>
    <t>2.3.0000000378</t>
  </si>
  <si>
    <t>2.3.0000000379</t>
  </si>
  <si>
    <t>2.3.0000000380</t>
  </si>
  <si>
    <t>2013 года ввода в эксплуатацию</t>
  </si>
  <si>
    <t>2014 года ввода в эксплуатацию</t>
  </si>
  <si>
    <t>Муниципальная собственность, распоряжение администрации Темрюкского городского поселения Темрюкского района 
№ 74-р от 02.04.2012</t>
  </si>
  <si>
    <t>2.3.0000000381</t>
  </si>
  <si>
    <t>2.3.0000000382</t>
  </si>
  <si>
    <t>2.3.0000000383</t>
  </si>
  <si>
    <t>2.3.0000000384</t>
  </si>
  <si>
    <t>2.3.0000000385</t>
  </si>
  <si>
    <t>2.3.0000000386</t>
  </si>
  <si>
    <t>Муниципальная собственность, распоряжение администрации Темрюкского городского поселения Темрюкского района 
№ 16-р от 04.02.2013</t>
  </si>
  <si>
    <t>2.3.0000000387</t>
  </si>
  <si>
    <t>2.3.0000000388</t>
  </si>
  <si>
    <t>2015 года ввода в эксплуатацию</t>
  </si>
  <si>
    <t>2.3.0000000389</t>
  </si>
  <si>
    <t>Муниципальная собственность, распоряжение администрации Темрюкского городского поселения Темрюкского района  № 260-р от 16.12.2014</t>
  </si>
  <si>
    <t>Муниципальная собственность, распоряжение администрации Темрюкского городского поселения Темрюкского района № 156-р от 25.06.2015</t>
  </si>
  <si>
    <t>2.3.0000000390</t>
  </si>
  <si>
    <t>2.3.0000000391</t>
  </si>
  <si>
    <t>2016 года ввода в эксплуатацию</t>
  </si>
  <si>
    <t>2.3.0000000392</t>
  </si>
  <si>
    <t>2.3.0000000393</t>
  </si>
  <si>
    <t>Муниципальная собственность, распоряжение администрации Темрюкского городского поселения Темрюкского района  № 199-р от 31.08.2015</t>
  </si>
  <si>
    <t>2.3.0000000394</t>
  </si>
  <si>
    <t>2.3.0000000395</t>
  </si>
  <si>
    <t>Муниципальная собственность, распоряжение администрации Темрюкского городского поселения Темрюкского района № 16-р от  04.02.2013</t>
  </si>
  <si>
    <t>2.3.0000000396</t>
  </si>
  <si>
    <t>2.3.0000000397</t>
  </si>
  <si>
    <t>2.3.0000000398</t>
  </si>
  <si>
    <t>2.3.0000000399</t>
  </si>
  <si>
    <t>2.3.0000000400</t>
  </si>
  <si>
    <t>Муниципальная собственность, распоряжение администрации Темрюкского городского поселения Темрюкского района  № 185-р от 11.07.2016</t>
  </si>
  <si>
    <t>2.3.0000000401</t>
  </si>
  <si>
    <t>2.3.0000000402</t>
  </si>
  <si>
    <t>2.3.0000000403</t>
  </si>
  <si>
    <t>2.3.0000000404</t>
  </si>
  <si>
    <t>2.3.0000000405</t>
  </si>
  <si>
    <t>2.3.0000000406</t>
  </si>
  <si>
    <t>2.3.0000000407</t>
  </si>
  <si>
    <t>2.3.0000000408</t>
  </si>
  <si>
    <t>2.3.0000000409</t>
  </si>
  <si>
    <t>2.3.0000000410</t>
  </si>
  <si>
    <t>2.3.0000000411</t>
  </si>
  <si>
    <t>2.3.0000000412</t>
  </si>
  <si>
    <t>2.3.0000000413</t>
  </si>
  <si>
    <t>Муниципальная собственность, распоряжение администрации Темрюкского 
городского поселения Темрюкского района 
№ 314-р от 26.12.2018</t>
  </si>
  <si>
    <t>Муниципальная собственность, распоряжение администрации Темрюкского 
городского поселения Темрюкского района
247-р от 30.11.2020</t>
  </si>
  <si>
    <t>2.3.0000000414</t>
  </si>
  <si>
    <t>1984 года ввода в эксплуатацию</t>
  </si>
  <si>
    <t>Муниципальная собственность, распоряжение администрации Темрюкского 
городского поселения Темрюкского района 
№ 70-р от 04.05.2008</t>
  </si>
  <si>
    <t>2.3.0000000415</t>
  </si>
  <si>
    <t>2.3.0000000416</t>
  </si>
  <si>
    <t>2.3.0000000417</t>
  </si>
  <si>
    <t>1997 года ввода в эксплуатацию</t>
  </si>
  <si>
    <t>2.3.0000000418</t>
  </si>
  <si>
    <t>2.3.0000000419</t>
  </si>
  <si>
    <t>1977 года ввода в эксплуатацию</t>
  </si>
  <si>
    <t>2.3.0000000420</t>
  </si>
  <si>
    <t>2.3.0000000421</t>
  </si>
  <si>
    <t>2.3.0000000422</t>
  </si>
  <si>
    <t>1970 года ввода в эксплуатацию</t>
  </si>
  <si>
    <t>2.3.0000000423</t>
  </si>
  <si>
    <t>2.3.0000000424</t>
  </si>
  <si>
    <t>2.3.0000000425</t>
  </si>
  <si>
    <t>2.3.0000000426</t>
  </si>
  <si>
    <t>2.3.0000000427</t>
  </si>
  <si>
    <t>2.3.0000000428</t>
  </si>
  <si>
    <t>2.3.0000000429</t>
  </si>
  <si>
    <t>2.3.0000000430</t>
  </si>
  <si>
    <t>2.3.0000000431</t>
  </si>
  <si>
    <t>2.3.0000000432</t>
  </si>
  <si>
    <t>2.3.0000000433</t>
  </si>
  <si>
    <t>2.3.0000000434</t>
  </si>
  <si>
    <t>2.3.0000000435</t>
  </si>
  <si>
    <t>2.3.0000000436</t>
  </si>
  <si>
    <t>2.3.0000000437</t>
  </si>
  <si>
    <t>1987 года ввода в эксплуатацию</t>
  </si>
  <si>
    <t>2.3.0000000438</t>
  </si>
  <si>
    <t>2.3.0000000439</t>
  </si>
  <si>
    <t>2.3.0000000440</t>
  </si>
  <si>
    <t>1981 года ввода в эксплуатацию</t>
  </si>
  <si>
    <t>2.3.0000000441</t>
  </si>
  <si>
    <t>2.3.0000000442</t>
  </si>
  <si>
    <t>2.3.0000000443</t>
  </si>
  <si>
    <t>2.3.0000000444</t>
  </si>
  <si>
    <t>2.3.0000000445</t>
  </si>
  <si>
    <t>2.3.0000000446</t>
  </si>
  <si>
    <t>2.3.0000000447</t>
  </si>
  <si>
    <t>2.3.0000000448</t>
  </si>
  <si>
    <t>2.3.0000000449</t>
  </si>
  <si>
    <t>2.3.0000000450</t>
  </si>
  <si>
    <t>2.3.0000000451</t>
  </si>
  <si>
    <t>2.3.0000000452</t>
  </si>
  <si>
    <t>2.3.0000000453</t>
  </si>
  <si>
    <t>2.3.0000000454</t>
  </si>
  <si>
    <t>2.3.0000000455</t>
  </si>
  <si>
    <t>2.3.0000000456</t>
  </si>
  <si>
    <t>2.3.0000000457</t>
  </si>
  <si>
    <t>2.3.0000000458</t>
  </si>
  <si>
    <t>2.3.0000000459</t>
  </si>
  <si>
    <t>2.3.0000000460</t>
  </si>
  <si>
    <t>2.3.0000000461</t>
  </si>
  <si>
    <t>1990 года ввода в эксплуатацию</t>
  </si>
  <si>
    <t>2.3.0000000462</t>
  </si>
  <si>
    <t>2.3.0000000463</t>
  </si>
  <si>
    <t>2.3.0000000464</t>
  </si>
  <si>
    <t>2.3.0000000465</t>
  </si>
  <si>
    <t>2.3.0000000466</t>
  </si>
  <si>
    <t>2.3.0000000467</t>
  </si>
  <si>
    <t>2000 года ввода в эксплуатацию</t>
  </si>
  <si>
    <t>2.3.0000000468</t>
  </si>
  <si>
    <t>2.3.0000000469</t>
  </si>
  <si>
    <t>2.3.0000000470</t>
  </si>
  <si>
    <t>Муниципальная собственность, распоряжение администрации Темрюкского 
городского поселения Темрюкского района
№ 49-р от 25.03.08</t>
  </si>
  <si>
    <t>1985 года ввода в эксплуатацию, инвентарный номер 163</t>
  </si>
  <si>
    <t>2.3.0000000471</t>
  </si>
  <si>
    <t>1984 года ввода в эксплуатацию, инвентарный номер 164</t>
  </si>
  <si>
    <t>2.3.0000000472</t>
  </si>
  <si>
    <t>2.3.0000000473</t>
  </si>
  <si>
    <t>1990 года ввода в эксплуатацию, инвентарный номер 165</t>
  </si>
  <si>
    <t>1986 года ввода в эксплуатацию, инвентарный номер 177</t>
  </si>
  <si>
    <t>2.3.0000000474</t>
  </si>
  <si>
    <t>2.3.0000000475</t>
  </si>
  <si>
    <t>2.3.0000000476</t>
  </si>
  <si>
    <t>1976 года ввода в эксплуатацию, инвентарный номер 181</t>
  </si>
  <si>
    <t>1972 года ввода в эксплуатацию, инвентарный номер 184</t>
  </si>
  <si>
    <t>2.3.0000000477</t>
  </si>
  <si>
    <t>2.3.0000000478</t>
  </si>
  <si>
    <t>2.3.0000000479</t>
  </si>
  <si>
    <t>2.3.0000000480</t>
  </si>
  <si>
    <t>2.3.0000000481</t>
  </si>
  <si>
    <t>2.3.0000000482</t>
  </si>
  <si>
    <t>2.3.0000000483</t>
  </si>
  <si>
    <t>2.3.0000000484</t>
  </si>
  <si>
    <t>2.3.0000000485</t>
  </si>
  <si>
    <t>2.3.0000000486</t>
  </si>
  <si>
    <t>2.3.0000000487</t>
  </si>
  <si>
    <t>2.3.0000000488</t>
  </si>
  <si>
    <t>1984 года ввода в эксплуатацию, инвентарный номер 190</t>
  </si>
  <si>
    <t>1983 года ввода в эксплуатацию, инвентарный номер 192</t>
  </si>
  <si>
    <t>1984 года ввода в эксплуатацию, инвентарный номер 196</t>
  </si>
  <si>
    <t>1987 года ввода в эксплуатацию, инвентарный номер 197</t>
  </si>
  <si>
    <t>1986 года ввода в эксплуатацию, инвентарный номер 202</t>
  </si>
  <si>
    <t>1985 года ввода в эксплуатацию, инвентарный номер 206</t>
  </si>
  <si>
    <t>1970 года ввода в эксплуатацию, инвентарный номер 208</t>
  </si>
  <si>
    <t>1970 года ввода в эксплуатацию, инвентарный номер 209</t>
  </si>
  <si>
    <t>1974 года ввода в эксплуатацию, инвентарный номер 212</t>
  </si>
  <si>
    <t>1976 года ввода в эксплуатацию, инвентарный номер 213</t>
  </si>
  <si>
    <t>1981 года ввода в эксплуатацию, инвентарный номер 215</t>
  </si>
  <si>
    <t>1986 года ввода в эксплуатацию, инвентарный номер 216</t>
  </si>
  <si>
    <t>1996 года ввода в эксплуатацию, инвентарный номер 228</t>
  </si>
  <si>
    <t>2.3.0000000489</t>
  </si>
  <si>
    <t>2.3.0000000490</t>
  </si>
  <si>
    <t>2.3.0000000491</t>
  </si>
  <si>
    <t>1980 года ввода в эксплуатацию, инвентарный номер 230</t>
  </si>
  <si>
    <t>1997 года ввода в эксплуатацию, инвентарный номер 232</t>
  </si>
  <si>
    <t>2.3.0000000492</t>
  </si>
  <si>
    <t>2.3.0000000493</t>
  </si>
  <si>
    <t>2.3.0000000494</t>
  </si>
  <si>
    <t>2.3.0000000495</t>
  </si>
  <si>
    <t>1983 года ввода в эксплуатацию, инвентарный номер 238</t>
  </si>
  <si>
    <t>1980 года ввода в эксплуатацию, инвентарный номер 246</t>
  </si>
  <si>
    <t>1979 года ввода в эксплуатацию, инвентарный номер 249</t>
  </si>
  <si>
    <t>1996 года ввода в эксплуатацию, инвентарный номер 252</t>
  </si>
  <si>
    <t>2.3.0000000496</t>
  </si>
  <si>
    <t>2.3.0000000497</t>
  </si>
  <si>
    <t>1991 года ввода в эксплуатацию, инвентарный номер 261</t>
  </si>
  <si>
    <t>2.3.0000000498</t>
  </si>
  <si>
    <t>1982 года ввода в эксплуатацию, инвентарный номер 273</t>
  </si>
  <si>
    <t>1989 года ввода в эксплуатацию, инвентарный номер 276</t>
  </si>
  <si>
    <t>1981 года ввода в эксплуатацию, инвентарный номер 278</t>
  </si>
  <si>
    <t>2.3.0000000499</t>
  </si>
  <si>
    <t>2.3.0000000500</t>
  </si>
  <si>
    <t>2.3.0000000501</t>
  </si>
  <si>
    <t>1980 года ввода в эксплуатацию, инвентарный номер 279</t>
  </si>
  <si>
    <t>1982 года ввода в эксплуатацию, инвентарный номер 282</t>
  </si>
  <si>
    <t>1982 года ввода в эксплуатацию, инвентарный номер 283</t>
  </si>
  <si>
    <t>2.3.0000000502</t>
  </si>
  <si>
    <t>2.3.0000000503</t>
  </si>
  <si>
    <t>2.3.0000000504</t>
  </si>
  <si>
    <t>1991 года ввода в эксплуатацию, инвентарный номер 288</t>
  </si>
  <si>
    <t>1987 года ввода в эксплуатацию, инвентарный номер 294</t>
  </si>
  <si>
    <t>1987 года ввода в эксплуатацию, инвентарный номер 300</t>
  </si>
  <si>
    <t>2.3.0000000505</t>
  </si>
  <si>
    <t>2.3.0000000506</t>
  </si>
  <si>
    <t>2.3.0000000507</t>
  </si>
  <si>
    <t>1987 года ввода в эксплуатацию, инвентарный номер 301</t>
  </si>
  <si>
    <t>1986 года ввода в эксплуатацию, инвентарный номер 306</t>
  </si>
  <si>
    <t>1980 года ввода в эксплуатацию, инвентарный номер 307</t>
  </si>
  <si>
    <t>2.3.0000000508</t>
  </si>
  <si>
    <t>2.3.0000000509</t>
  </si>
  <si>
    <t>1980 года ввода в эксплуатацию, инвентарный номер 308</t>
  </si>
  <si>
    <t>1980 года ввода в эксплуатацию, инвентарный номер 309</t>
  </si>
  <si>
    <t>2.3.0000000510</t>
  </si>
  <si>
    <t>2.3.0000000511</t>
  </si>
  <si>
    <t>2.3.0000000512</t>
  </si>
  <si>
    <t>1980 года ввода в эксплуатацию, инвентарный номер 310</t>
  </si>
  <si>
    <t>1986 года ввода в эксплуатацию, инвентарный номер 316</t>
  </si>
  <si>
    <t>1996 года ввода в эксплуатацию, инвентарный номер 315</t>
  </si>
  <si>
    <t>2.3.0000000513</t>
  </si>
  <si>
    <t>2.3.0000000514</t>
  </si>
  <si>
    <t>2.3.0000000515</t>
  </si>
  <si>
    <t>1986 года ввода в эксплуатацию, инвентарный номер 317</t>
  </si>
  <si>
    <t>1986 года ввода в эксплуатацию, инвентарный номер 322</t>
  </si>
  <si>
    <t>1986 года ввода в эксплуатацию, инвентарный номер 324</t>
  </si>
  <si>
    <t>1997 года ввода в эксплуатацию, инвентарный номер 448</t>
  </si>
  <si>
    <t>2.3.0000000516</t>
  </si>
  <si>
    <t>2.3.0000000517</t>
  </si>
  <si>
    <t>2.3.0000000518</t>
  </si>
  <si>
    <t>Муниципальная собственность, распоряжение администрации Темрюкского 
городского поселения 
Темрюкского района  
№ 43-р от 29.02.2012</t>
  </si>
  <si>
    <t>1983 года ввода в эксплуатацию, инвентарный номер 528</t>
  </si>
  <si>
    <t>2.3.0000000519</t>
  </si>
  <si>
    <t>1971 года ввода в эксплуатацию, инвентарный номер 48</t>
  </si>
  <si>
    <t>2.3.0000000520</t>
  </si>
  <si>
    <t>2.3.0000000521</t>
  </si>
  <si>
    <t>1970 года ввода в эксплуатацию, инвентарный номер 50</t>
  </si>
  <si>
    <t>1964 года ввода в эксплуатацию, инвентарный номер 52</t>
  </si>
  <si>
    <t>2.3.0000000522</t>
  </si>
  <si>
    <t>1994 года ввода в эксплуатацию, инвентарный номер 53</t>
  </si>
  <si>
    <t>2.3.0000000523</t>
  </si>
  <si>
    <t>2.3.0000000524</t>
  </si>
  <si>
    <t>2.3.0000000525</t>
  </si>
  <si>
    <t>2.3.0000000526</t>
  </si>
  <si>
    <t>1973 года ввода в эксплуатацию, инвентарный номер 54</t>
  </si>
  <si>
    <t>1987 года ввода в эксплуатацию, инвентарный номер 55</t>
  </si>
  <si>
    <t>1975 года ввода в эксплуатацию, инвентарный номер 56</t>
  </si>
  <si>
    <t>2001 года ввода в эксплуатацию, инвентарный номер 58</t>
  </si>
  <si>
    <t>2.3.0000000527</t>
  </si>
  <si>
    <t>2.3.0000000528</t>
  </si>
  <si>
    <t>2014 года ввода в эксплуатацию, инвентарный номер 59</t>
  </si>
  <si>
    <t>1996 года ввода в эксплуатацию, инвентарный номер 60</t>
  </si>
  <si>
    <t>2.3.0000000529</t>
  </si>
  <si>
    <t>2.3.0000000530</t>
  </si>
  <si>
    <t>2.3.0000000531</t>
  </si>
  <si>
    <t>2015 года ввода в эксплуатацию, инвентарный номер 61</t>
  </si>
  <si>
    <t>1975 года ввода в эксплуатацию, инвентарный номер 62</t>
  </si>
  <si>
    <t>2.3.0000000532</t>
  </si>
  <si>
    <t>1973 года ввода в эксплуатацию, инвентарный номер 63</t>
  </si>
  <si>
    <t>2001 года ввода в эксплуатацию, инвентарный номер 64</t>
  </si>
  <si>
    <t>2.3.0000000533</t>
  </si>
  <si>
    <t>2.3.0000000534</t>
  </si>
  <si>
    <t>1973 года ввода в эксплуатацию, инвентарный номер 65</t>
  </si>
  <si>
    <t>1963 года ввода в эксплуатацию, инвентарный номер 66</t>
  </si>
  <si>
    <t>Муниципальная собственность, распоряжение главы муниципального образования Темрюкский район                  №1252-р от 02.11.2006</t>
  </si>
  <si>
    <t>2.3.0000000535</t>
  </si>
  <si>
    <t>2.3.0000000536</t>
  </si>
  <si>
    <t>1977 года ввода в эксплуатацию, инвентарный номер 67</t>
  </si>
  <si>
    <t>2014 года ввода в эксплуатацию, инвентарный номер 68</t>
  </si>
  <si>
    <t>2.3.0000000537</t>
  </si>
  <si>
    <t>2.3.0000000538</t>
  </si>
  <si>
    <t>1989 года ввода в эксплуатацию, инвентарный номер 69</t>
  </si>
  <si>
    <t>1970 года ввода в эксплуатацию, инвентарный номер 70</t>
  </si>
  <si>
    <t>2.3.0000000539</t>
  </si>
  <si>
    <t>2.3.0000000540</t>
  </si>
  <si>
    <t>2.3.0000000541</t>
  </si>
  <si>
    <t>2.3.0000000542</t>
  </si>
  <si>
    <t>1993 года ввода в эксплуатацию, инвентарный номер 71</t>
  </si>
  <si>
    <t>1974 года ввода в эксплуатацию, инвентарный номер 73</t>
  </si>
  <si>
    <t>2001 года ввода в эксплуатацию, инвентарный номер 74</t>
  </si>
  <si>
    <t>1986 года ввода в эксплуатацию, инвентарный номер 75</t>
  </si>
  <si>
    <t>2.3.0000000543</t>
  </si>
  <si>
    <t>2.3.0000000544</t>
  </si>
  <si>
    <t>2.3.0000000545</t>
  </si>
  <si>
    <t>1992 года ввода в эксплуатацию, инвентарный номер 76</t>
  </si>
  <si>
    <t>1992; 2015 года ввода в эксплуатацию, инвентарный номер 77</t>
  </si>
  <si>
    <t>1992 года ввода в эксплуатацию, инвентарный номер 78</t>
  </si>
  <si>
    <t>2.3.0000000546</t>
  </si>
  <si>
    <t>2.3.0000000547</t>
  </si>
  <si>
    <t>1984 года ввода в эксплуатацию, инвентарный номер 79</t>
  </si>
  <si>
    <t>1992 года ввода в эксплуатацию, инвентарный номер 81</t>
  </si>
  <si>
    <t>2.3.0000000548</t>
  </si>
  <si>
    <t>1994 года ввода в эксплуатацию, инвентарный номер 82</t>
  </si>
  <si>
    <t>2.3.0000000549</t>
  </si>
  <si>
    <t>2.3.0000000550</t>
  </si>
  <si>
    <t>2016 года ввода в эксплуатацию, инвентарный номер 83</t>
  </si>
  <si>
    <t>2001 года ввода в эксплуатацию, инвентарный номер 84</t>
  </si>
  <si>
    <t>2.3.0000000551</t>
  </si>
  <si>
    <t>2.3.0000000552</t>
  </si>
  <si>
    <t>2.3.0000000553</t>
  </si>
  <si>
    <t>2.3.0000000554</t>
  </si>
  <si>
    <t>1983 года ввода в эксплуатацию, инвентарный номер 85</t>
  </si>
  <si>
    <t>1973 года ввода в эксплуатацию, инвентарный номер 86</t>
  </si>
  <si>
    <t>1992 года ввода в эксплуатацию, инвентарный номер 87</t>
  </si>
  <si>
    <t>2.3.0000000555</t>
  </si>
  <si>
    <t>1991 года ввода в эксплуатацию, инвентарный номер 524</t>
  </si>
  <si>
    <t>1996 года ввода в эксплуатацию, инвентарный номер 536</t>
  </si>
  <si>
    <t>2.3.0000000556</t>
  </si>
  <si>
    <t>2.3.0000000557</t>
  </si>
  <si>
    <t>2.3.0000000558</t>
  </si>
  <si>
    <t>2.3.0000000559</t>
  </si>
  <si>
    <t>2002 года ввода в эксплуатацию, инвентарный номер 552</t>
  </si>
  <si>
    <t>2016 года ввода в эксплуатацию, инвентарный номер 558</t>
  </si>
  <si>
    <t>2016 года ввода в эксплуатацию, инвентарный номер 559</t>
  </si>
  <si>
    <t>1979 года ввода в эксплуатацию, инвентарный номер 573</t>
  </si>
  <si>
    <t>2.3.0000000560</t>
  </si>
  <si>
    <t>2.3.0000000561</t>
  </si>
  <si>
    <t>1979 года ввода в эксплуатацию, инвентарный номер 574</t>
  </si>
  <si>
    <t>2006 года ввода в эксплуатацию, инвентарный номер 68400327</t>
  </si>
  <si>
    <t>Муниципальная собственность, распоряжение администрации Темрюкского городского поселения Темрюкского района
№ 150-р от 24.08.2007</t>
  </si>
  <si>
    <t>Муниципальная собственность, распоряжение администрации Темрюкского городского поселения Темрюкского района 
№ 134-р от 03.08.2007</t>
  </si>
  <si>
    <t>2.3.0000000562</t>
  </si>
  <si>
    <t>2.3.0000000563</t>
  </si>
  <si>
    <t>2006 года ввода в эксплуатацию, инвентарный номер 68400328</t>
  </si>
  <si>
    <t>2007 года ввода в эксплуатацию, инвентарный номер 1101030474</t>
  </si>
  <si>
    <t>Муниципальная собственность, распоряжение администрации Темрюкского городского поселения Темрюкского района 
№ 105-р от 27.05.2008</t>
  </si>
  <si>
    <t>2.3.0000000564</t>
  </si>
  <si>
    <t>2007 года ввода в эксплуатацию, инвентарный номер 1101030489</t>
  </si>
  <si>
    <t>2.3.0000000565</t>
  </si>
  <si>
    <t>2.3.0000000566</t>
  </si>
  <si>
    <t>2008 года ввода в эксплуатацию, инвентарный номер 1101030533</t>
  </si>
  <si>
    <t>2008 года ввода в эксплуатацию, инвентарный номер 1101030528</t>
  </si>
  <si>
    <t>2008 года ввода в эксплуатацию, инвентарный номер 1101030538</t>
  </si>
  <si>
    <t>2.3.0000000567</t>
  </si>
  <si>
    <t>Муниципальная собственность, распоряжение администрации Темрюкского городского поселения Темрюкского района 
№ 279-р от 14.11.2008</t>
  </si>
  <si>
    <t>Муниципальная собственность, распоряжение администрации Темрюкского городского поселения Темрюкского района 
№ 294-р от 28.11.2008</t>
  </si>
  <si>
    <t>Муниципальная собственность, распоряжение администрации Темрюкского городского поселения Темрюкского района 
№ 322-р от 23.12.2008</t>
  </si>
  <si>
    <t>2.3.0000000568</t>
  </si>
  <si>
    <t>2.3.0000000569</t>
  </si>
  <si>
    <t>2.3.0000000570</t>
  </si>
  <si>
    <t>2.3.0000000571</t>
  </si>
  <si>
    <t>Муниципальная собственность, распоряжение администрации Темрюкского городского поселения Темрюкского района 
№ 260-р от 16.12.2014</t>
  </si>
  <si>
    <t>Муниципальная собственность, распоряжение администрации Темрюкского городского поселения Темрюкского района 
№ 271-р от 19.12.2014</t>
  </si>
  <si>
    <t>2007 года ввода в эксплуатацию, инвентарный номер 1101030489/1</t>
  </si>
  <si>
    <t>2007 года ввода в эксплуатацию, инвентарный номер 1101030474/1</t>
  </si>
  <si>
    <t>Муниципальная собственность, распоряжение администрации Темрюкского городского поселения Темрюкского района 
№ 278-р от 22.12.2014</t>
  </si>
  <si>
    <t>Муниципальная собственность, распоряжение администрации Темрюкского городского поселения Темрюкского района 
№ 214-р от 05.08.2016</t>
  </si>
  <si>
    <t>2007 года ввода в эксплуатацию, инвентарный номер 1101040488</t>
  </si>
  <si>
    <t>2022 года ввода в эксплуатацию</t>
  </si>
  <si>
    <t>2.3.0000000572</t>
  </si>
  <si>
    <t>Аренда (договор аренды 
№ 215 НС-ДА
от 01.12.2009)</t>
  </si>
  <si>
    <t>Договор аренды 
№ 215 НС-ДА
от 01.12.2010</t>
  </si>
  <si>
    <t>Договор аренды 
№ 215 НС-ДА
от 01.12.2011</t>
  </si>
  <si>
    <t>2.3.0000000573</t>
  </si>
  <si>
    <t>2.3.0000000574</t>
  </si>
  <si>
    <t>Муниципальная собственность, распоряжение администрации Темрюкского городского поселения Темрюкского района 
№ 182-р от 18.08.2022</t>
  </si>
  <si>
    <t>Муниципальная собственность, распоряжение администрации Темрюкского 
городского поселения Темрюкского района 
№ 105-р от 27.05.2008</t>
  </si>
  <si>
    <t>Договор аренды 
№ 215 НС-ДА
от 01.12.2012</t>
  </si>
  <si>
    <t>Договор аренды 
№ 215 НС-ДА
от 01.12.2013</t>
  </si>
  <si>
    <t>Договор аренды 
№ 215 НС-ДА
от 01.12.2014</t>
  </si>
  <si>
    <t>2.3.0000000575</t>
  </si>
  <si>
    <t>2.3.0000000576</t>
  </si>
  <si>
    <t>2007 года ввода в эксплуатацию, инвентарный номер 1101040513</t>
  </si>
  <si>
    <t>1988 года ввода в эксплуатацию, инвентарный номер 2</t>
  </si>
  <si>
    <t>Договор аренды 
№ 215 НС-ДА
от 01.12.2015</t>
  </si>
  <si>
    <t>Договор аренды 
№ 215 НС-ДА
от 01.12.2016</t>
  </si>
  <si>
    <t>2.3.0000000577</t>
  </si>
  <si>
    <t>2.3.0000000578</t>
  </si>
  <si>
    <t>2.3.0000000579</t>
  </si>
  <si>
    <t>1987 года ввода в эксплуатацию, инвентарный номер 11</t>
  </si>
  <si>
    <t>1987 года ввода в эксплуатацию, инвентарный номер 12</t>
  </si>
  <si>
    <t>Договор аренды 
№ 215 НС-ДА
от 01.12.2017</t>
  </si>
  <si>
    <t>Договор аренды 
№ 215 НС-ДА
от 01.12.2018</t>
  </si>
  <si>
    <t>Договор аренды 
№ 215 НС-ДА
от 01.12.2019</t>
  </si>
  <si>
    <t>2.3.0000000580</t>
  </si>
  <si>
    <t>2.3.0000000581</t>
  </si>
  <si>
    <t>2.3.0000000582</t>
  </si>
  <si>
    <t>1987 года ввода в эксплуатацию, инвентарный номер 14</t>
  </si>
  <si>
    <t>1993 года ввода в эксплуатацию, инвентарный номер 17</t>
  </si>
  <si>
    <t>Договор аренды 
№ 215 НС-ДА
от 01.12.2020</t>
  </si>
  <si>
    <t>1988 года ввода в эксплуатацию, инвентарный номер 18</t>
  </si>
  <si>
    <t>1989 года ввода в эксплуатацию, инвентарный номер 20</t>
  </si>
  <si>
    <t>2.3.0000000583</t>
  </si>
  <si>
    <t>2.3.0000000584</t>
  </si>
  <si>
    <t>Договор аренды 
№ 215 НС-ДА
от 01.12.2021</t>
  </si>
  <si>
    <t>Договор аренды 
№ 215 НС-ДА
от 01.12.2022</t>
  </si>
  <si>
    <t>1982 года ввода в эксплуатацию, инвентарный номер 21</t>
  </si>
  <si>
    <t>1974 года ввода в эксплуатацию, инвентарный номер 23</t>
  </si>
  <si>
    <t>Договор аренды 
№ 215 НС-ДА
от 01.12.2023</t>
  </si>
  <si>
    <t>2.3.0000000585</t>
  </si>
  <si>
    <t>2.3.0000000586</t>
  </si>
  <si>
    <t>1988 года ввода в эксплуатацию, инвентарный номер 25</t>
  </si>
  <si>
    <t>1988 года ввода в эксплуатацию, инвентарный номер 28</t>
  </si>
  <si>
    <t>Договор аренды 
№ 215 НС-ДА
от 01.12.2024</t>
  </si>
  <si>
    <t>Договор аренды 
№ 215 НС-ДА
от 01.12.2025</t>
  </si>
  <si>
    <t>Договор аренды 
№ 215 НС-ДА
от 01.12.2026</t>
  </si>
  <si>
    <t>2.3.0000000587</t>
  </si>
  <si>
    <t>2.3.0000000588</t>
  </si>
  <si>
    <t>2.3.0000000589</t>
  </si>
  <si>
    <t>1988 года ввода в эксплуатацию, инвентарный номер 30</t>
  </si>
  <si>
    <t>1984 года ввода в эксплуатацию, инвентарный номер 31</t>
  </si>
  <si>
    <t>1985 года ввода в эксплуатацию, инвентарный номер 32</t>
  </si>
  <si>
    <t>Договор аренды 
№ 215 НС-ДА
от 01.12.2027</t>
  </si>
  <si>
    <t>Договор аренды 
№ 215 НС-ДА
от 01.12.2028</t>
  </si>
  <si>
    <t>Договор аренды 
№ 215 НС-ДА
от 01.12.2029</t>
  </si>
  <si>
    <t>2.3.0000000590</t>
  </si>
  <si>
    <t>2.3.0000000591</t>
  </si>
  <si>
    <t>1987 года ввода в эксплуатацию, инвентарный номер 34</t>
  </si>
  <si>
    <t>Договор аренды 
№ 215 НС-ДА
от 01.12.2030</t>
  </si>
  <si>
    <t>2.3.0000000592</t>
  </si>
  <si>
    <t>2.3.0000000593</t>
  </si>
  <si>
    <t>1988 года ввода в эксплуатацию, инвентарный номер 35</t>
  </si>
  <si>
    <t>1984 года ввода в эксплуатацию, инвентарный номер 36</t>
  </si>
  <si>
    <t>Договор аренды 
№ 215 НС-ДА
от 01.12.2031</t>
  </si>
  <si>
    <t>Договор аренды 
№ 215 НС-ДА
от 01.12.2032</t>
  </si>
  <si>
    <t>2.3.0000000594</t>
  </si>
  <si>
    <t>1987 года ввода в эксплуатацию, инвентарный номер 38</t>
  </si>
  <si>
    <t>1998 года ввода в эксплуатацию, инвентарный номер 40</t>
  </si>
  <si>
    <t>2.3.0000000595</t>
  </si>
  <si>
    <t>2.3.0000000596</t>
  </si>
  <si>
    <t>Договор аренды 
№ 215 НС-ДА
от 01.12.2033</t>
  </si>
  <si>
    <t>Договор аренды 
№ 215 НС-ДА
от 01.12.2034</t>
  </si>
  <si>
    <t>Договор аренды 
№ 215 НС-ДА
от 01.12.2035</t>
  </si>
  <si>
    <t>Договор аренды 
№ 215 НС-ДА
от 01.12.2036</t>
  </si>
  <si>
    <t>Договор аренды 
№ 215 НС-ДА
от 01.12.2037</t>
  </si>
  <si>
    <t>1983 года ввода в эксплуатацию, инвентарный номер 44</t>
  </si>
  <si>
    <t>1988 года ввода в эксплуатацию, инвентарный номер 45</t>
  </si>
  <si>
    <t>2.3.0000000597</t>
  </si>
  <si>
    <t>2.3.0000000598</t>
  </si>
  <si>
    <t>1999 года ввода в эксплуатацию, инвентарный номер 46</t>
  </si>
  <si>
    <t>1988 года ввода в эксплуатацию, инвентарный номер 51</t>
  </si>
  <si>
    <t>2.3.0000000599</t>
  </si>
  <si>
    <t>2.3.0000000600</t>
  </si>
  <si>
    <t>2.3.0000000601</t>
  </si>
  <si>
    <t>2000 года ввода в эксплуатацию, инвентарный номер 72</t>
  </si>
  <si>
    <t>1981 года ввода в эксплуатацию, инвентарный номер 525</t>
  </si>
  <si>
    <t>Договор аренды 
№ 215 НС-ДА
от 01.12.2038</t>
  </si>
  <si>
    <t>Договор аренды 
№ 215 НС-ДА
от 01.12.2039</t>
  </si>
  <si>
    <t>1992 года ввода в эксплуатацию, инвентарный номер 526</t>
  </si>
  <si>
    <t>2.3.0000000602</t>
  </si>
  <si>
    <t>1989 года ввода в эксплуатацию, инвентарный номер 527</t>
  </si>
  <si>
    <t>Договор аренды 
№ 215 НС-ДА
от 01.12.2040</t>
  </si>
  <si>
    <t>Договор аренды 
№ 215 НС-ДА
от 01.12.2041</t>
  </si>
  <si>
    <t>Договор аренды 
№ 215 НС-ДА
от 01.12.2042</t>
  </si>
  <si>
    <t>Договор аренды 
№ 215 НС-ДА
от 01.12.2043</t>
  </si>
  <si>
    <t>2.3.0000000603</t>
  </si>
  <si>
    <t>2.3.0000000604</t>
  </si>
  <si>
    <t>2.3.0000000605</t>
  </si>
  <si>
    <t>2.3.0000000606</t>
  </si>
  <si>
    <t>2002 года ввода в эксплуатацию, инвентарный номер 530</t>
  </si>
  <si>
    <t>2002 года ввода в эксплуатацию, инвентарный номер 532</t>
  </si>
  <si>
    <t>2002 года ввода в эксплуатацию, инвентарный номер 540</t>
  </si>
  <si>
    <t>2002 года ввода в эксплуатацию, инвентарный номер 541</t>
  </si>
  <si>
    <t>Договор аренды 
№ 215 НС-ДА
от 01.12.2044</t>
  </si>
  <si>
    <t>Договор аренды 
№ 215 НС-ДА
от 01.12.2045</t>
  </si>
  <si>
    <t>2.3.0000000607</t>
  </si>
  <si>
    <t>2002 года ввода в эксплуатацию, инвентарный номер 542</t>
  </si>
  <si>
    <t>Договор аренды 
№ 215 НС-ДА
от 01.12.2046</t>
  </si>
  <si>
    <t>Договор аренды 
№ 215 НС-ДА
от 01.12.2047</t>
  </si>
  <si>
    <t>Договор аренды 
№ 215 НС-ДА
от 01.12.2048</t>
  </si>
  <si>
    <t>Договор аренды 
№ 215 НС-ДА
от 01.12.2049</t>
  </si>
  <si>
    <t>Договор аренды 
№ 215 НС-ДА
от 01.12.2050</t>
  </si>
  <si>
    <t>2.3.0000000608</t>
  </si>
  <si>
    <t>2.3.0000000609</t>
  </si>
  <si>
    <t>2002 года ввода в эксплуатацию, инвентарный номер 547</t>
  </si>
  <si>
    <t>2003 года ввода в эксплуатацию, инвентарный номер 554</t>
  </si>
  <si>
    <t>2.3.0000000610</t>
  </si>
  <si>
    <t>2.3.0000000611</t>
  </si>
  <si>
    <t>2.3.0000000612</t>
  </si>
  <si>
    <t>2.3.0000000613</t>
  </si>
  <si>
    <t>2003 года ввода в эксплуатацию, инвентарный номер 555</t>
  </si>
  <si>
    <t>2003 года ввода в эксплуатацию, инвентарный номер 569</t>
  </si>
  <si>
    <t>2003 года ввода в эксплуатацию, инвентарный номер 575</t>
  </si>
  <si>
    <t>Договор аренды 
№ 215 НС-ДА
от 01.12.2051</t>
  </si>
  <si>
    <t>2.3.0000000614</t>
  </si>
  <si>
    <t>2.3.0000000615</t>
  </si>
  <si>
    <t>2.3.0000000616</t>
  </si>
  <si>
    <t>Договор аренды 
№ 215 НС-ДА
от 01.12.2052</t>
  </si>
  <si>
    <t>Договор аренды 
№ 215 НС-ДА
от 01.12.2053</t>
  </si>
  <si>
    <t>2003 года ввода в эксплуатацию, инвентарный номер 576</t>
  </si>
  <si>
    <t>1977 года ввода в эксплуатацию, инвентарный номер 68400329</t>
  </si>
  <si>
    <t>Договор аренды 
№ 215 НС-ДА
от 01.12.2054</t>
  </si>
  <si>
    <t>Договор аренды 
№ 215 НС-ДА
от 01.12.2055</t>
  </si>
  <si>
    <t>2.3.0000000617</t>
  </si>
  <si>
    <t>2.3.0000000618</t>
  </si>
  <si>
    <t>1978 года ввода в эксплуатацию, инвентарный номер 68400330</t>
  </si>
  <si>
    <t>1981 года ввода в эксплуатацию, инвентарный номер 68400331</t>
  </si>
  <si>
    <t>Договор аренды 
№ 215 НС-ДА
от 01.12.2056</t>
  </si>
  <si>
    <t>Договор аренды 
№ 215 НС-ДА
от 01.12.2057</t>
  </si>
  <si>
    <t>2.3.0000000619</t>
  </si>
  <si>
    <t>2.3.0000000620</t>
  </si>
  <si>
    <t>1971 года ввода в эксплуатацию, инвентарный номер 68400332</t>
  </si>
  <si>
    <t>1971 года ввода в эксплуатацию, инвентарный номер 68400333</t>
  </si>
  <si>
    <t>Договор аренды 
№ 215 НС-ДА
от 01.12.2058</t>
  </si>
  <si>
    <t>Договор аренды 
№ 215 НС-ДА
от 01.12.2059</t>
  </si>
  <si>
    <t>2.3.0000000621</t>
  </si>
  <si>
    <t>2.3.0000000622</t>
  </si>
  <si>
    <t>2003 года ввода в эксплуатацию, инвентарный номер 68400335</t>
  </si>
  <si>
    <t>1984 года ввода в эксплуатацию, инвентарный номер 68400337</t>
  </si>
  <si>
    <t>Договор аренды 
№ 215 НС-ДА
от 01.12.2060</t>
  </si>
  <si>
    <t>Договор аренды 
№ 215 НС-ДА
от 01.12.2061</t>
  </si>
  <si>
    <t>Договор аренды 
№ 215 НС-ДА
от 01.12.2062</t>
  </si>
  <si>
    <t>Договор аренды 
№ 215 НС-ДА
от 01.12.2063</t>
  </si>
  <si>
    <t>Договор аренды 
№ 215 НС-ДА
от 01.12.2064</t>
  </si>
  <si>
    <t>Договор аренды 
№ 215 НС-ДА
от 01.12.2065</t>
  </si>
  <si>
    <t>2.3.0000000623</t>
  </si>
  <si>
    <t>2.3.0000000624</t>
  </si>
  <si>
    <t>1969 года ввода в эксплуатацию, инвентарный номер 68400339</t>
  </si>
  <si>
    <t>1977 года ввода в эксплуатацию, инвентарный номер 68400340</t>
  </si>
  <si>
    <t>2.3.0000000625</t>
  </si>
  <si>
    <t>2.3.0000000626</t>
  </si>
  <si>
    <t>2.3.0000000627</t>
  </si>
  <si>
    <t>Муниципальная собственность, распоряжение 
администрации 
Темрюкского 
городского поселения
Темрюкского района
№ 66-р от 17.05.2007</t>
  </si>
  <si>
    <t>1968 года ввода в эксплуатацию, инвентарный номер 68400341</t>
  </si>
  <si>
    <t>1975 года ввода в эксплуатацию, инвентарный номер 68400342</t>
  </si>
  <si>
    <t>1981 года ввода в эксплуатацию, инвентарный номер 68400343</t>
  </si>
  <si>
    <t>1973 года ввода в эксплуатацию, инвентарный номер 68400344</t>
  </si>
  <si>
    <t>2.3.0000000628</t>
  </si>
  <si>
    <t>2.3.0000000629</t>
  </si>
  <si>
    <t>2.3.0000000630</t>
  </si>
  <si>
    <t>Договор аренды 
№ 215 НС-ДА
от 01.12.2066</t>
  </si>
  <si>
    <t>Договор аренды 
№ 215 НС-ДА
от 01.12.2067</t>
  </si>
  <si>
    <t>1973 года ввода в эксплуатацию, инвентарный номер 68400345</t>
  </si>
  <si>
    <t>1982 года ввода в эксплуатацию, инвентарный номер 68400346</t>
  </si>
  <si>
    <t>Договор аренды 
№ 215 НС-ДА
от 01.12.2068</t>
  </si>
  <si>
    <t>Договор аренды 
№ 215 НС-ДА
от 01.12.2069</t>
  </si>
  <si>
    <t>2.3.0000000631</t>
  </si>
  <si>
    <t>2.3.0000000632</t>
  </si>
  <si>
    <t>1982 года ввода в эксплуатацию, инвентарный номер 68400347</t>
  </si>
  <si>
    <t>2001 года ввода в эксплуатацию, инвентарный номер 68400348</t>
  </si>
  <si>
    <t>Договор аренды 
№ 215 НС-ДА
от 01.12.2070</t>
  </si>
  <si>
    <t>Договор аренды 
№ 215 НС-ДА
от 01.12.2071</t>
  </si>
  <si>
    <t>2.3.0000000633</t>
  </si>
  <si>
    <t>2.3.0000000634</t>
  </si>
  <si>
    <t>Муниципальная собственность, распоряжение администрации Темрюкского городского поселения Темрюкского района 
№ 66-р от 17.05.2007</t>
  </si>
  <si>
    <t>1973 года ввода в эксплуатацию, инвентарный номер 68400349</t>
  </si>
  <si>
    <t>1971 года ввода в эксплуатацию, инвентарный номер 68400350</t>
  </si>
  <si>
    <t>Договор аренды 
№ 215 НС-ДА
от 01.12.2072</t>
  </si>
  <si>
    <t>Договор аренды 
№ 215 НС-ДА
от 01.12.2073</t>
  </si>
  <si>
    <t>Договор аренды 
№ 215 НС-ДА
от 01.12.2074</t>
  </si>
  <si>
    <t>2.3.0000000635</t>
  </si>
  <si>
    <t>2.3.0000000636</t>
  </si>
  <si>
    <t>2.3.0000000637</t>
  </si>
  <si>
    <t>1973 года ввода в эксплуатацию, инвентарный номер 68400351</t>
  </si>
  <si>
    <t>1969 года ввода в эксплуатацию, инвентарный номер 68400352</t>
  </si>
  <si>
    <t>1972 года ввода в эксплуатацию, инвентарный номер 68400353</t>
  </si>
  <si>
    <t>Договор аренды 
№ 215 НС-ДА
от 01.12.2075</t>
  </si>
  <si>
    <t>Договор аренды 
№ 215 НС-ДА
от 01.12.2076</t>
  </si>
  <si>
    <t>Договор аренды 
№ 215 НС-ДА
от 01.12.2077</t>
  </si>
  <si>
    <t>2.3.0000000638</t>
  </si>
  <si>
    <t>2.3.0000000639</t>
  </si>
  <si>
    <t>2.3.0000000640</t>
  </si>
  <si>
    <t>1975 года ввода в эксплуатацию, инвентарный номер 68400354</t>
  </si>
  <si>
    <t>1974 года ввода в эксплуатацию, инвентарный номер 68400355</t>
  </si>
  <si>
    <t>Договор аренды 
№ 215 НС-ДА
от 01.12.2078</t>
  </si>
  <si>
    <t>Договор аренды 
№ 215 НС-ДА
от 01.12.2079</t>
  </si>
  <si>
    <t>Договор аренды 
№ 215 НС-ДА
от 01.12.2080</t>
  </si>
  <si>
    <t>2.3.0000000641</t>
  </si>
  <si>
    <t>2.3.0000000642</t>
  </si>
  <si>
    <t>2.3.0000000643</t>
  </si>
  <si>
    <t>1972 года ввода в эксплуатацию, инвентарный номер 68400356</t>
  </si>
  <si>
    <t>1970 года ввода в эксплуатацию, инвентарный номер 68400357</t>
  </si>
  <si>
    <t>1975 года ввода в эксплуатацию, инвентарный номер 68400358</t>
  </si>
  <si>
    <t>Договор аренды 
№ 215 НС-ДА
от 01.12.2081</t>
  </si>
  <si>
    <t>Договор аренды 
№ 215 НС-ДА
от 01.12.2082</t>
  </si>
  <si>
    <t>Договор аренды 
№ 215 НС-ДА
от 01.12.2083</t>
  </si>
  <si>
    <t>Договор аренды 
№ 215 НС-ДА
от 01.12.2084</t>
  </si>
  <si>
    <t>Договор аренды 
№ 215 НС-ДА
от 01.12.2085</t>
  </si>
  <si>
    <t>Договор аренды 
№ 215 НС-ДА
от 01.12.2086</t>
  </si>
  <si>
    <t>Договор аренды 
№ 215 НС-ДА
от 01.12.2087</t>
  </si>
  <si>
    <t>Договор аренды 
№ 215 НС-ДА
от 01.12.2088</t>
  </si>
  <si>
    <t>2.3.0000000644</t>
  </si>
  <si>
    <t>2.3.0000000645</t>
  </si>
  <si>
    <t>2.3.0000000646</t>
  </si>
  <si>
    <t>2001 года ввода в эксплуатацию, инвентарный номер 68400359</t>
  </si>
  <si>
    <t>1984 года ввода в эксплуатацию, инвентарный номер 68400360</t>
  </si>
  <si>
    <t>1981 года ввода в эксплуатацию, инвентарный номер 68400361</t>
  </si>
  <si>
    <t>2002 года ввода в эксплуатацию, инвентарный номер 68400362</t>
  </si>
  <si>
    <t>1973 года ввода в эксплуатацию, инвентарный номер 68400363</t>
  </si>
  <si>
    <t>2.3.0000000647</t>
  </si>
  <si>
    <t>2.3.0000000648</t>
  </si>
  <si>
    <t>1992 года ввода в эксплуатацию, инвентарный номер 68400364</t>
  </si>
  <si>
    <t>2.3.0000000649</t>
  </si>
  <si>
    <t>2.3.0000000650</t>
  </si>
  <si>
    <t>2002 года ввода в эксплуатацию, инвентарный номер 68400366</t>
  </si>
  <si>
    <t>1962 года ввода в эксплуатацию, инвентарный номер 68400367</t>
  </si>
  <si>
    <t>2.3.0000000651</t>
  </si>
  <si>
    <t>2001 года ввода в эксплуатацию, инвентарный номер 68400368</t>
  </si>
  <si>
    <t>Договор аренды 
№ 215 НС-ДА
от 01.12.2089</t>
  </si>
  <si>
    <t>Договор аренды 
№ 215 НС-ДА
от 01.12.2090</t>
  </si>
  <si>
    <t>Договор аренды 
№ 215 НС-ДА
от 01.12.2091</t>
  </si>
  <si>
    <t>Договор аренды 
№ 215 НС-ДА
от 01.12.2092</t>
  </si>
  <si>
    <t>2.3.0000000652</t>
  </si>
  <si>
    <t>2.3.0000000653</t>
  </si>
  <si>
    <t>2.3.0000000654</t>
  </si>
  <si>
    <t>2.3.0000000655</t>
  </si>
  <si>
    <t>1990 года ввода в эксплуатацию, инвентарный номер 68400369</t>
  </si>
  <si>
    <t>1980 года ввода в эксплуатацию, инвентарный номер 68400371</t>
  </si>
  <si>
    <t>1966 года ввода в эксплуатацию, инвентарный номер 68400372</t>
  </si>
  <si>
    <t>Договор аренды 
№ 215 НС-ДА
от 01.12.2093</t>
  </si>
  <si>
    <t>Договор аренды 
№ 215 НС-ДА
от 01.12.2094</t>
  </si>
  <si>
    <t>Договор аренды 
№ 215 НС-ДА
от 01.12.2095</t>
  </si>
  <si>
    <t>Договор аренды 
№ 215 НС-ДА
от 01.12.2096</t>
  </si>
  <si>
    <t>Договор аренды 
№ 215 НС-ДА
от 01.12.2097</t>
  </si>
  <si>
    <t>Договор аренды 
№ 215 НС-ДА
от 01.12.2098</t>
  </si>
  <si>
    <t>Договор аренды 
№ 215 НС-ДА
от 01.12.2099</t>
  </si>
  <si>
    <t>Договор аренды 
№ 215 НС-ДА
от 01.12.2100</t>
  </si>
  <si>
    <t>Договор аренды 
№ 215 НС-ДА
от 01.12.2101</t>
  </si>
  <si>
    <t>Договор аренды 
№ 215 НС-ДА
от 01.12.2102</t>
  </si>
  <si>
    <t>Договор аренды 
№ 215 НС-ДА
от 01.12.2103</t>
  </si>
  <si>
    <t>1981 года ввода в эксплуатацию, инвентарный номер 68400373</t>
  </si>
  <si>
    <t>2.3.0000000656</t>
  </si>
  <si>
    <t>2.3.0000000657</t>
  </si>
  <si>
    <t>2.3.0000000658</t>
  </si>
  <si>
    <t>1971 года ввода в эксплуатацию, инвентарный номер 68400374</t>
  </si>
  <si>
    <t>1965 года ввода в эксплуатацию, инвентарный номер 68400376</t>
  </si>
  <si>
    <t>2.3.0000000659</t>
  </si>
  <si>
    <t>2.3.0000000660</t>
  </si>
  <si>
    <t>2.3.0000000661</t>
  </si>
  <si>
    <t>1999 года ввода в эксплуатацию, инвентарный номер 68400379</t>
  </si>
  <si>
    <t>1974 года ввода в эксплуатацию, инвентарный номер 68400380</t>
  </si>
  <si>
    <t>2001 года ввода в эксплуатацию, инвентарный номер 68400381</t>
  </si>
  <si>
    <t>2.3.0000000662</t>
  </si>
  <si>
    <t>2.3.0000000663</t>
  </si>
  <si>
    <t>2.3.0000000664</t>
  </si>
  <si>
    <t>1976 года ввода в эксплуатацию, инвентарный номер 68400382</t>
  </si>
  <si>
    <t>1963 года ввода в эксплуатацию, инвентарный номер 68400383</t>
  </si>
  <si>
    <t>2002 года ввода в эксплуатацию, инвентарный номер 68400384</t>
  </si>
  <si>
    <t>2.3.0000000665</t>
  </si>
  <si>
    <t>2.3.0000000666</t>
  </si>
  <si>
    <t>1969 года ввода в эксплуатацию, инвентарный номер 68400385</t>
  </si>
  <si>
    <t>1971 года ввода в эксплуатацию, инвентарный номер 68400386</t>
  </si>
  <si>
    <t>Договор аренды 
№ 215 НС-ДА
от 01.12.2104</t>
  </si>
  <si>
    <t>Договор аренды 
№ 215 НС-ДА
от 01.12.2105</t>
  </si>
  <si>
    <t>Муниципальная собственность, распоряжение 
администрации
 Темрюкского
городского поселения Темрюкского района 
№ 134-р от 03.08.2007</t>
  </si>
  <si>
    <t>2.3.0000000667</t>
  </si>
  <si>
    <t>2.3.0000000668</t>
  </si>
  <si>
    <t>1979 года ввода в эксплуатацию, инвентарный номер 68400387</t>
  </si>
  <si>
    <t>2005 года ввода в эксплуатацию, инвентарный номер 68400388</t>
  </si>
  <si>
    <t>Договор аренды 
№ 215 НС-ДА
от 01.12.2106</t>
  </si>
  <si>
    <t>Договор аренды 
№ 215 НС-ДА
от 01.12.2107</t>
  </si>
  <si>
    <t>Договор аренды 
№ 215 НС-ДА
от 01.12.2108</t>
  </si>
  <si>
    <t>Договор аренды 
№ 215 НС-ДА
от 01.12.2109</t>
  </si>
  <si>
    <t>Муниципальная собственность, распоряжение 
администрации 
Темрюкского 
городского поселения
Темрюкского района
№ 180-р от 07.08.2008</t>
  </si>
  <si>
    <t>Муниципальная собственность, распоряжение администрации Темрюкского 
городского поселения Темрюкского района 
№ 150-р от 24.08.2007</t>
  </si>
  <si>
    <t>2.3.0000000669</t>
  </si>
  <si>
    <t>2.3.0000000670</t>
  </si>
  <si>
    <t>2.3.0000000671</t>
  </si>
  <si>
    <t>2005 года ввода в эксплуатацию, инвентарный номер 68400389</t>
  </si>
  <si>
    <t>2005 года ввода в эксплуатацию, инвентарный номер 68400394</t>
  </si>
  <si>
    <t>Договор аренды 
№ 215 НС-ДА
от 01.12.2110</t>
  </si>
  <si>
    <t>2.3.0000000672</t>
  </si>
  <si>
    <t>2.3.0000000673</t>
  </si>
  <si>
    <t>Муниципальная собственность, распоряжение администрации Темрюкского 
городского поселения Темрюкского района 
№ 210-р от 13.11.2007</t>
  </si>
  <si>
    <t>Договор аренды 
№ 215 НС-ДА
от 01.12.2111</t>
  </si>
  <si>
    <t>Договор аренды 
№ 215 НС-ДА
от 01.12.2112</t>
  </si>
  <si>
    <t>Договор аренды 
№ 215 НС-ДА
от 01.12.2113</t>
  </si>
  <si>
    <t>2.3.0000000674</t>
  </si>
  <si>
    <t>2.3.0000000675</t>
  </si>
  <si>
    <t>2.3.0000000676</t>
  </si>
  <si>
    <t>2008 года ввода в эксплуатацию, инвентарный номер 1101030532</t>
  </si>
  <si>
    <t>Муниципальная собственность, распоряжение администрации Темрюкского городского поселения Темрюкского района № 279-р от 14.11.2008</t>
  </si>
  <si>
    <t>2.3.0000000677</t>
  </si>
  <si>
    <t>2.3.0000000678</t>
  </si>
  <si>
    <t>2.3.0000000679</t>
  </si>
  <si>
    <t>Договор аренды 
№ 215 НС-ДА
от 01.12.2114</t>
  </si>
  <si>
    <t>Договор аренды 
№ 215 НС-ДА
от 01.12.2115</t>
  </si>
  <si>
    <t>Договор аренды 
№ 215 НС-ДА
от 01.12.2116</t>
  </si>
  <si>
    <t>Муниципальная собственность, распоряжение администрации Темрюкского 
городского поселения Темрюкского района 
№ 294-р от 28.11.2008</t>
  </si>
  <si>
    <t>Муниципальная собственность, распоряжение администрации Темрюкского 
городского поселения Темрюкского района 
№ 322-р от 23.12.2008</t>
  </si>
  <si>
    <t>2008 года ввода в эксплуатацию, инвентарный номер 1101030527</t>
  </si>
  <si>
    <t>2008 года ввода в эксплуатацию, инвентарный номер 1101030538/1</t>
  </si>
  <si>
    <t>Муниципальная собственность, распоряжение администрации Темрюкского 
городского поселения
Темрюкского района 
№ 74-р от 02.04.2012</t>
  </si>
  <si>
    <t>Муниципальная собственность, распоряжение администрации Темрюкского 
городского поселения
Темрюкского района
 № 358-р от 26.12.2016</t>
  </si>
  <si>
    <t>Муниципальная собственность, распоряжение администрации Темрюкского 
городского поселения
Темрюкского района
№ 247-р от 30.11.2020</t>
  </si>
  <si>
    <t>2.3.0000000680</t>
  </si>
  <si>
    <t>2.3.0000000681</t>
  </si>
  <si>
    <t>1983 года ввода в эксплуатацию, инвентарный номер 137</t>
  </si>
  <si>
    <t>2.3.0000000682</t>
  </si>
  <si>
    <t>2.3.0000000683</t>
  </si>
  <si>
    <t>1983 года ввода в эксплуатацию, инвентарный номер 138</t>
  </si>
  <si>
    <t>Муниципальная собственность,  распоряжение главы муниципального образования Темрюкский район                  №1252-р от 02.11.2006</t>
  </si>
  <si>
    <t>2.3.0000000684</t>
  </si>
  <si>
    <t>1988 года ввода в эксплуатацию, инвентарный номер 139</t>
  </si>
  <si>
    <t>1988 года ввода в эксплуатацию, инвентарный номер 140</t>
  </si>
  <si>
    <t>2.3.0000000685</t>
  </si>
  <si>
    <t>2.3.0000000686</t>
  </si>
  <si>
    <t>1991 года ввода в эксплуатацию, инвентарный номер 142</t>
  </si>
  <si>
    <t>1991 года ввода в эксплуатацию, инвентарный номер 143</t>
  </si>
  <si>
    <t>2.3.0000000687</t>
  </si>
  <si>
    <t>2.3.0000000688</t>
  </si>
  <si>
    <t>2.3.0000000689</t>
  </si>
  <si>
    <t>2003 года ввода в эксплуатацию, инвентарный номер 578</t>
  </si>
  <si>
    <t>1991 года ввода в эксплуатацию, инвентарный номер 468</t>
  </si>
  <si>
    <t>1998 года ввода в эксплуатацию, инвентарный номер 458</t>
  </si>
  <si>
    <t>2.3.0000000690</t>
  </si>
  <si>
    <t>2.3.0000000691</t>
  </si>
  <si>
    <t>2000 года ввода в эксплуатацию, инвентарный номер 481</t>
  </si>
  <si>
    <t>2.3.0000000692</t>
  </si>
  <si>
    <t>2000 года ввода в эксплуатацию, инвентарный номер 482</t>
  </si>
  <si>
    <t>2000 года ввода в эксплуатацию, инвентарный номер 486</t>
  </si>
  <si>
    <t>2.3.0000000693</t>
  </si>
  <si>
    <t>2000 года ввода в эксплуатацию, инвентарный номер 493</t>
  </si>
  <si>
    <t>2.3.0000000694</t>
  </si>
  <si>
    <t>2.3.0000000695</t>
  </si>
  <si>
    <t>2.3.0000000696</t>
  </si>
  <si>
    <t>2000 года ввода в эксплуатацию, инвентарный номер 494</t>
  </si>
  <si>
    <t>1998 года ввода в эксплуатацию, инвентарный номер 447</t>
  </si>
  <si>
    <t>2002 года ввода в эксплуатацию, инвентарный номер 549</t>
  </si>
  <si>
    <t>2.3.0000000697</t>
  </si>
  <si>
    <t>2.3.0000000698</t>
  </si>
  <si>
    <t>2002 года ввода в эксплуатацию, инвентарный номер 533</t>
  </si>
  <si>
    <t>2.3.0000000699</t>
  </si>
  <si>
    <t>2.3.0000000700</t>
  </si>
  <si>
    <t>2.3.0000000701</t>
  </si>
  <si>
    <t>Муниципальная собственность,  распоряжение администрации Темрюкского городского поселения Темрюкского района 
№ 210-р от 13.11.2007</t>
  </si>
  <si>
    <t>Муниципальная собственность, распоряжение администрации Темрюкского 
городского поселения
Темрюкского района 
№ 210-р от 13.11.2007</t>
  </si>
  <si>
    <t>Муниципальная собственность, распоряжение администрации Темрюкского 
городского поселения Темрюкского района 
.№ 134-р от 03.08.2007</t>
  </si>
  <si>
    <t>2.3.0000000702</t>
  </si>
  <si>
    <t>Муниципальная собственность, распоряжение администрации Темрюкского 
городского поселения
Темрюкского района 
№ 168-р от 12.08.2009</t>
  </si>
  <si>
    <t>2006 года ввода в эксплуатацию, инвентарный номер 68400395</t>
  </si>
  <si>
    <t>2009 года ввода в эксплуатацию</t>
  </si>
  <si>
    <t>2.3.0000000703</t>
  </si>
  <si>
    <t>2.3.0000000704</t>
  </si>
  <si>
    <t>2.3.0000000705</t>
  </si>
  <si>
    <t>Муниципальная собственность, распоряжение администрации Темрюкского 
городского поселения
Темрюкского района  
№ 64-р от 23.03.2012</t>
  </si>
  <si>
    <t>Муниципальная собственность, распоряжение администрации Темрюкского 
городского поселения Темрюкского района 
№ 379-р  от 30.12.2016</t>
  </si>
  <si>
    <t>2.3.0000000706</t>
  </si>
  <si>
    <t>Муниципальная собственность, распоряжение администрации Темрюкского 
городского поселения Темрюкского района
№ 247, 30.11.2020</t>
  </si>
  <si>
    <t>2.3.0000000707</t>
  </si>
  <si>
    <t>ООО "ТелеЦентр"</t>
  </si>
  <si>
    <t>2.3.0000000708</t>
  </si>
  <si>
    <t>2.3.0000000709</t>
  </si>
  <si>
    <t>2.3.0000000710</t>
  </si>
  <si>
    <t>2.3.0000000711</t>
  </si>
  <si>
    <t>2.3.0000000712</t>
  </si>
  <si>
    <t>1978/1988 года ввода в эксплуатацию</t>
  </si>
  <si>
    <t>2.3.0000000713</t>
  </si>
  <si>
    <t>2.3.0000000714</t>
  </si>
  <si>
    <t>2.3.0000000715</t>
  </si>
  <si>
    <t>2.3.0000000716</t>
  </si>
  <si>
    <t>2.3.0000000717</t>
  </si>
  <si>
    <t>2023 года ввода в эксплуатацию</t>
  </si>
  <si>
    <t>2.3.0000000718</t>
  </si>
  <si>
    <t>2.3.0000000719</t>
  </si>
  <si>
    <t>2.3.0000000720</t>
  </si>
  <si>
    <t>2.3.0000000721</t>
  </si>
  <si>
    <t>1974 года ввода в эксплуатацию</t>
  </si>
  <si>
    <t>2.3.0000000722</t>
  </si>
  <si>
    <t>2.3.0000000723</t>
  </si>
  <si>
    <t>2.3.0000000724</t>
  </si>
  <si>
    <t>2.3.0000000725</t>
  </si>
  <si>
    <t>2.3.0000000726</t>
  </si>
  <si>
    <t>2.3.0000000727</t>
  </si>
  <si>
    <t>2.3.0000000728</t>
  </si>
  <si>
    <t>ПАО "Вымпел-Коммуникации"</t>
  </si>
  <si>
    <t>2.3.0000000729</t>
  </si>
  <si>
    <t>1976/1979 года ввода в эксплуатацию</t>
  </si>
  <si>
    <t>2.3.0000000730</t>
  </si>
  <si>
    <t>2.3.0000000731</t>
  </si>
  <si>
    <t>1985 года ввода в эксплуатацию</t>
  </si>
  <si>
    <t>2.3.0000000732</t>
  </si>
  <si>
    <t>1978/1986 года ввода в эксплуатацию</t>
  </si>
  <si>
    <t>2.3.0000000733</t>
  </si>
  <si>
    <t>2.3.0000000734</t>
  </si>
  <si>
    <t>2.3.0000000735</t>
  </si>
  <si>
    <t>2.3.0000000736</t>
  </si>
  <si>
    <t>2.3.0000000737</t>
  </si>
  <si>
    <t>2.3.0000000738</t>
  </si>
  <si>
    <t>2.3.0000000739</t>
  </si>
  <si>
    <t>2.3.0000000740</t>
  </si>
  <si>
    <t>2.3.0000000741</t>
  </si>
  <si>
    <t>2.3.0000000742</t>
  </si>
  <si>
    <t>2.3.0000000743</t>
  </si>
  <si>
    <t>2.3.0000000744</t>
  </si>
  <si>
    <t>2.3.0000000745</t>
  </si>
  <si>
    <t>1978 года ввода в экплуатацию</t>
  </si>
  <si>
    <t>2.3.0000000746</t>
  </si>
  <si>
    <t>2.3.0000000747</t>
  </si>
  <si>
    <t>2.3.0000000748</t>
  </si>
  <si>
    <t>2.3.0000000749</t>
  </si>
  <si>
    <t>2.3.0000000750</t>
  </si>
  <si>
    <t>2.3.0000000751</t>
  </si>
  <si>
    <t>1998 года ввода в эксплуатацию</t>
  </si>
  <si>
    <t>2.3.0000000752</t>
  </si>
  <si>
    <t>2.3.0000000753</t>
  </si>
  <si>
    <t>2.3.0000000754</t>
  </si>
  <si>
    <t>2.3.0000000755</t>
  </si>
  <si>
    <t>2.3.0000000756</t>
  </si>
  <si>
    <t>2.3.0000000757</t>
  </si>
  <si>
    <t>2007, 2015, 2017 годы ввода в эксплуатацию</t>
  </si>
  <si>
    <t>2.3.0000000758</t>
  </si>
  <si>
    <t>2.3.0000000759</t>
  </si>
  <si>
    <t>2012, 2016 годы ввода в эксплуатацию</t>
  </si>
  <si>
    <t>2.3.0000000760</t>
  </si>
  <si>
    <t>2.3.0000000761</t>
  </si>
  <si>
    <t>2.3.0000000762</t>
  </si>
  <si>
    <t>2013, 2016 годы ввода в эксплуатацию</t>
  </si>
  <si>
    <t xml:space="preserve">Муниципальная собственность, постановление главы Темрюкского 
городского поселения Темрюкского районам
№ 30 от 30.03.2007
</t>
  </si>
  <si>
    <t>Муниципальная собственность, распоряжение администрации Темрюкского городского поселения Темрюкского района
№ 41-р от 05.03.2021</t>
  </si>
  <si>
    <t>Муниципальная собственность, постановление
главы Темрюкского 
городского поселения Темрюкского районам
№ 30 от 30.03.2007</t>
  </si>
  <si>
    <t>Муниципальная собственность, распоряжение 
администрации Темрюкского городского поселения Темрюкского района
№ 40-р
от 01.03.2016</t>
  </si>
  <si>
    <t>Муниципальная собственность, распоряжение 
администрацуии Темрюкского городского поселения Темрюкского района 
№ 86-р от 25.04.2019</t>
  </si>
  <si>
    <t>Муниципальная собственность, распоряжение 
администрации Темрюкского городского поселения Темрюкского района № 41-р от 05.03.2021</t>
  </si>
  <si>
    <t>Муниципальная собственность, постановление
главы Темрюкского 
городского поселения Темрюкского района
№ 30 от 30.03.2007</t>
  </si>
  <si>
    <t>Муниципальная собственность, распоряжение администрации Темрюкского 
городского поселения Темрюкского района 
№ 214-р от 29.08.2008</t>
  </si>
  <si>
    <t>Муниципальная собственность, распоряжение администрации Темрюкского 
городского поселения Темрюкского района 
№ 85-р от 15.05.2020</t>
  </si>
  <si>
    <t>Муниципальная собственность, распоряжение 
администрации Темрюкского городского поселения Темрюкского района № 41-р от 28.02.2023</t>
  </si>
  <si>
    <t>Муниципальная собственность, распорядение администрации Темюкского городского поселения Темрюкского района № 86-р от 25.04.2019</t>
  </si>
  <si>
    <t>Муниципальная собственность, распорядение администрации Темюкского городского поселения Темрюкского района
№ 258-р от 22.10.2008</t>
  </si>
  <si>
    <t>Муниципальная собственность, постановление
главы Темрюкского 
городского поселения Темрюкского районам
№ 30 от 30.03.2007
Распоряжение 
администрации Темрюкского городского поселения Темрюкского района № 296-р 30.12.2021</t>
  </si>
  <si>
    <t>Муниципальная собственность, распоряжение 
администрации Темрюкского городского поселения Темрюкского района № 29-р от 10.02.2022</t>
  </si>
  <si>
    <t xml:space="preserve">Муниципальная собственность, распоряжение администрации Темрюкского городского поселения Темрюкского района
№ 321-р, 22.11.2012
</t>
  </si>
  <si>
    <t>Муниципальная собственность, распоряжение администрации Темрюкского городского поселения Темрюкского района
№ 40-р от 01.03.2016</t>
  </si>
  <si>
    <t xml:space="preserve">Муниципальная собственность, распоржение администрации Темрюкского городского поселения Темрюкского района
№ 146-р от 04.08.2014
</t>
  </si>
  <si>
    <t>Муниципальная собственность, распоржение администрации Темрюкского городского поселения Темрюкского района
 № 122-р от 25.05.2012</t>
  </si>
  <si>
    <t xml:space="preserve">Муниципальная собственность, распоржение администрации Темрюкского городского поселения Темрюкского района
№ 122-р от 25.05.2012
</t>
  </si>
  <si>
    <t>Муниципальная собственность, распоржение администрации Темрюкского городского поселения Темрюкского района 
№ 396-р от 29.11.2011</t>
  </si>
  <si>
    <t>Муниципальная собственность, распоржение администрации Темрюкского городского поселения Темрюкского района 
№ 438-р от 30.12.2011</t>
  </si>
  <si>
    <t xml:space="preserve">Муниципальная собственность, распоржение администрации Темрюкского городского поселения Темрюкского района 
№ 85-р от 06.04.2012
</t>
  </si>
  <si>
    <t>Муниципальная собственность, распоржение администрации Темрюкского городского поселения Темрюкского района
№ 85-р от 06.04.2012</t>
  </si>
  <si>
    <t>Муниципальная собственность, распоржение администрации Темрюкского городского поселения Темрюкского района
№ 85-р от 06.04.2013</t>
  </si>
  <si>
    <t>Муниципальная собственность, распоржение администрации Темрюкского городского поселения Темрюкского района
№ 63-р от 20.03.2023</t>
  </si>
  <si>
    <t>Муниципальная собственность, распоржение администрации Темрюкского городского поселения Темрюкского района 
№101-р от 27.05.2008</t>
  </si>
  <si>
    <t>Муниципальная собственность, распоржение администрации Темрюкского городского поселения Темрюкского района 
№ 439-р от 30.12.2011</t>
  </si>
  <si>
    <t>Муниципальная собственность, распоржение администрации Темрюкского городского поселения Темрюкского района 
№ 122-р от 25.05.2012</t>
  </si>
  <si>
    <t xml:space="preserve">Муниципальная собственность, распоржение администрации Темрюкского городского поселения Темрюкского района
№ 78-р от 14.05.2008
</t>
  </si>
  <si>
    <t>Муниципальная собственность, распоржение администрации Темрюкского городского поселения Темрюкского района
№ 122-р от 25.05.2012;
№ 41-р от 05.03.2021</t>
  </si>
  <si>
    <t>Муниципальная собственность, распоржение администрации Темрюкского городского поселения Темрюкского района
№ 122-р от 25.05.2012</t>
  </si>
  <si>
    <t>Муниципальная собственность, распоряжение администрации Темрюкского 
городского поселения Темрюкского района 
№ 95-р от 26.05.2008;
№ 140-р от 10.06.2015;
№ 420-р от 27.12.2017</t>
  </si>
  <si>
    <t>Муниципальная собственность, распоряжение администрации Темрюкского 
городского поселения Темрюкского района 
№ 353-р от 18.12.2012</t>
  </si>
  <si>
    <t>Муниципальная собственность, распоряжение администрации Темрюкского 
городского поселения Темрюкского района 
№ 370-р от 28.12.2012</t>
  </si>
  <si>
    <t xml:space="preserve">Муниципальная собственность, распоряжение администрации Темрюкского 
городского поселения Темрюкского района 
№ 244-р от 26.09.2013
</t>
  </si>
  <si>
    <t xml:space="preserve">Муниципальная собственность, распоряжение администрации Темрюкского 
городского поселения Темрюкского района 
№ 244-р от 26.09.2013;
№ 382-р от 30.12.2016
</t>
  </si>
  <si>
    <t>Муниципальная собственность, распоряжение администрации Темрюкского 
городского поселения Темрюкского района 
№ 347-р от 23.12.2013</t>
  </si>
  <si>
    <t>Муниципальная собственность, распоряжение администрации Темрюкского 
городского поселения Темрюкского района 
№ 347-р, 23.12.2013</t>
  </si>
  <si>
    <t>2.3.0000000763</t>
  </si>
  <si>
    <t>2013, 2015 годы ввода в эксплуатацию</t>
  </si>
  <si>
    <t>2.3.0000000764</t>
  </si>
  <si>
    <t>2.3.0000000765</t>
  </si>
  <si>
    <t>2014, 2016 годы ввода в эксплуатацию</t>
  </si>
  <si>
    <t>2.3.0000000766</t>
  </si>
  <si>
    <t>2.3.0000000767</t>
  </si>
  <si>
    <t>2.3.0000000768</t>
  </si>
  <si>
    <t xml:space="preserve">Муниципальная собственность, распоряжение администрации Темрюкского 
городского поселения Темрюкского района
№ 189-р от 25.09.2014
</t>
  </si>
  <si>
    <t>Муниципальная собственность, распоряжение администрации Темрюкского 
городского поселения Темрюкского района 
№ 307-р от 31.12.2014</t>
  </si>
  <si>
    <t>Муниципальная собственность, распоряжение администрации Темрюкского 
городского поселения Темрюкского района  
№ 248-р от 26.09.2016</t>
  </si>
  <si>
    <t>Муниципальная собственность, распоряжение администрации Темрюкского 
городского поселения Темрюкского района 
№ 249-р от 26.09.2016</t>
  </si>
  <si>
    <t>Муниципальная собственность, распоряжение администрации Темрюкского 
городского поселения Темрюкского района  
№ 251-р от 26.09.2016</t>
  </si>
  <si>
    <t>2017 года ввода в эксплуатацию</t>
  </si>
  <si>
    <t>2.3.0000000769</t>
  </si>
  <si>
    <t>Муниципальная собственность, распоряжение администрации Темрюкского 
городского поселения Темрюкского района 
№ 387-р от 04.12.2017</t>
  </si>
  <si>
    <t>2.3.0000000770</t>
  </si>
  <si>
    <t>2.3.0000000771</t>
  </si>
  <si>
    <t>Муниципальная собственность, распоряжение администрации Темрюкского 
городского поселения Темрюкского района 
№ 382-р от 30.12.2016</t>
  </si>
  <si>
    <t>2.3.0000000772</t>
  </si>
  <si>
    <t>2.3.0000000773</t>
  </si>
  <si>
    <t>Муниципальная собственность, распоряжение администрации Темрюкского 
городского поселения Темрюкского района 
№ 415-р от 22.12.2017</t>
  </si>
  <si>
    <t>2.3.0000000774</t>
  </si>
  <si>
    <t>2.3.0000000775</t>
  </si>
  <si>
    <t>Муниципальная собственность, распоряжение администрации Темрюкского 
городского поселения 
Темрюкского района 
№ 258-р от 28.11.2018</t>
  </si>
  <si>
    <t>Муниципальная собственность, распоряжение администрации Темрюкского 
городского поселения 
Темрюкского района 
№ 159-р от 21.08.2020</t>
  </si>
  <si>
    <t>2.3.0000000776</t>
  </si>
  <si>
    <t>2.3.0000000777</t>
  </si>
  <si>
    <t>Муниципальная собственность, распоряжение главы муниципального образования 
Темрюкский район 
№1197-р от 24.10.2006</t>
  </si>
  <si>
    <t>2.3.0000000778</t>
  </si>
  <si>
    <t>2.3.0000000779</t>
  </si>
  <si>
    <t>2.3.0000000780</t>
  </si>
  <si>
    <t>2.3.0000000781</t>
  </si>
  <si>
    <t>2.3.0000000782</t>
  </si>
  <si>
    <t>2.3.0000000783</t>
  </si>
  <si>
    <t>2.3.0000000784</t>
  </si>
  <si>
    <t>2.3.0000000785</t>
  </si>
  <si>
    <t>Муниципальная собственность, распоряжение администрации Темрюкского 
городского поселения Темрюкского района 
№ 28-р от 08.02.2016</t>
  </si>
  <si>
    <t>Муниципальная собственность, распоряжение администрации Темрюкского 
городского поселения Темрюкского района №197-р от 18.07.2016</t>
  </si>
  <si>
    <t>Муниципальная собственность, распоряжение администрации Темрюкского 
городского поселения Темрюкского района
 № 61-р от 17.03.2016</t>
  </si>
  <si>
    <t>2.3.0000000786</t>
  </si>
  <si>
    <t>2.3.0000000787</t>
  </si>
  <si>
    <t>2.3.0000000788</t>
  </si>
  <si>
    <t>2.3.0000000789</t>
  </si>
  <si>
    <t>2.3.0000000790</t>
  </si>
  <si>
    <t>2.3.0000000791</t>
  </si>
  <si>
    <t>2.3.0000000792</t>
  </si>
  <si>
    <t>2.3.0000000793</t>
  </si>
  <si>
    <t>2.3.0000000794</t>
  </si>
  <si>
    <t>2.3.0000000795</t>
  </si>
  <si>
    <t>2.3.0000000796</t>
  </si>
  <si>
    <t>2.3.0000000797</t>
  </si>
  <si>
    <t>2.3.0000000798</t>
  </si>
  <si>
    <t>2.3.0000000799</t>
  </si>
  <si>
    <t>2.3.0000000800</t>
  </si>
  <si>
    <t>2.3.0000000801</t>
  </si>
  <si>
    <t>2.3.0000000802</t>
  </si>
  <si>
    <t>2.3.0000000803</t>
  </si>
  <si>
    <t>2.3.0000000804</t>
  </si>
  <si>
    <t>2.3.0000000805</t>
  </si>
  <si>
    <t>2.3.0000000806</t>
  </si>
  <si>
    <t>2.3.0000000807</t>
  </si>
  <si>
    <t>2.3.0000000808</t>
  </si>
  <si>
    <t>Муниципальная собственность, распоряжение администрации Темрюкского 
городского поселения Темрюкского района 
№ 257-р от 28.11.2018</t>
  </si>
  <si>
    <t>Муниципальная собственность, распоряжение администрации Темрюкского городского поселения Темрюкского района № 61-р от 17.03.2016</t>
  </si>
  <si>
    <t>Муниципальная собственность, распоряжение администрации Темрюкского 
городского поселения Темрюкского района 
№ 61-р от 17.03.2016</t>
  </si>
  <si>
    <t>Муниципальная собственность, распоряжение администрации Темрюкского 
городского поселения Темрюкского района
№ 198-р от 18.07.2016</t>
  </si>
  <si>
    <t>Муниципальная собственность, распоряжение администрации Темрюкского 
городского поселения Темрюкского района 
№ 189-р от 30.08.2019</t>
  </si>
  <si>
    <t>Муниципальная собственность, распоряжение администрации Темрюкского 
городского поселения Темрюкского района 
№ 379-р от 30.12.2016</t>
  </si>
  <si>
    <t>Муниципальная собственность, распоряжение администрации Темрюкского 
городского поселения Темрюкского района
№ 200-р от 18.07.2016</t>
  </si>
  <si>
    <t>Муниципальная собственность, распоряжение администрации Темрюкского 
городского поселения Темрюкского района
№ 199-р от 18.07.2016</t>
  </si>
  <si>
    <t>Муниципальная собственность, распоряжение администрации Темрюкского 
городского поселения Темрюкского района 
№ 29-р от 08.02.2016</t>
  </si>
  <si>
    <t>Муниципальная собственность, распоряжение администрации Темрюкского 
городского поселения Темрюкского района 
№ 26-р от 08.02.2016</t>
  </si>
  <si>
    <t>Муниципальная собственность, распоряжение администрации Темрюкского 
городского поселения Темрюкского района 
№ 27-р от 08.02.2016</t>
  </si>
  <si>
    <t xml:space="preserve"> Муниципальная собственность, распоряжение администрации Темрюкского 
городского поселения Темрюкского района
 № 61-р от 17.03.2016</t>
  </si>
  <si>
    <t>2.3.0000000809</t>
  </si>
  <si>
    <t>2.3.0000000810</t>
  </si>
  <si>
    <t>Муниципальная собственность, распоряжение администрации Темрюкского 
городского поселения Темрюкского района 
№ 25-р от 08.02.2016</t>
  </si>
  <si>
    <t>2.3.0000000811</t>
  </si>
  <si>
    <t>2.3.0000000812</t>
  </si>
  <si>
    <t>2.3.0000000813</t>
  </si>
  <si>
    <t>Муниципальная собственность, распоряжение администрации Темрюкского 
городского поселения Темрюкского района 
№ 353-р от 20.12.2016</t>
  </si>
  <si>
    <t>2.3.0000000814</t>
  </si>
  <si>
    <t>2.3.0000000815</t>
  </si>
  <si>
    <t>2.3.0000000816</t>
  </si>
  <si>
    <t>Муниципальная собственность, распоряжение администрации Темрюкского 
городского поселения Темрюкского района
 № 367-р от 26.12.2016</t>
  </si>
  <si>
    <t>2.3.0000000817</t>
  </si>
  <si>
    <t>2.3.0000000818</t>
  </si>
  <si>
    <t>2.3.0000000819</t>
  </si>
  <si>
    <t>2.3.0000000820</t>
  </si>
  <si>
    <t>2.3.0000000821</t>
  </si>
  <si>
    <t>Муниципальная собственность, распоряжение администрации Темрюкского 
городского поселения Темрюкского района 
№ 367-р от 26.12.2016</t>
  </si>
  <si>
    <t>2.3.0000000822</t>
  </si>
  <si>
    <t>2.3.0000000823</t>
  </si>
  <si>
    <t>Муниципальная собственность, распоряжение администрации Темрюкского 
городского поселения Темрюкского района 
№ 247-р от 09.11.2018</t>
  </si>
  <si>
    <t>Муниципальная собственность, распоряжение администрации Темрюкского 
городского поселения Темрюкского района 
№ 345-р от 29.12.2018</t>
  </si>
  <si>
    <t>2.3.0000000824</t>
  </si>
  <si>
    <t>2.3.0000000825</t>
  </si>
  <si>
    <t>2.3.0000000826</t>
  </si>
  <si>
    <t>2.3.0000000827</t>
  </si>
  <si>
    <t>2.3.0000000828</t>
  </si>
  <si>
    <t>2.3.0000000829</t>
  </si>
  <si>
    <t>2.3.0000000830</t>
  </si>
  <si>
    <t>Муниципальная собственность, распоряжение администрации Темрюкского 
городского поселения Темрюкского района 
№ 198-р от 26.10.2007</t>
  </si>
  <si>
    <t>1999 года ввода в эксплуатацию, инвентарный номер 448/20019</t>
  </si>
  <si>
    <t>1999 года ввода в эксплуатацию, инвентарный номер 449/20020</t>
  </si>
  <si>
    <t>2.3.0000000831</t>
  </si>
  <si>
    <t>Муниципальная собственность, распоряжение главы
муниципального образования
Темрюкский район 
№1224-р от 31.10.2006</t>
  </si>
  <si>
    <t>1988 года ввода в эксплуатацию, инвентарный номер 42284</t>
  </si>
  <si>
    <t>2.3.0000000832</t>
  </si>
  <si>
    <t>2.3.0000000833</t>
  </si>
  <si>
    <t>2.3.0000000834</t>
  </si>
  <si>
    <t>1989 года ввода в эксплуатацию, инвентарный номер 42285</t>
  </si>
  <si>
    <t>1990 года ввода в эксплуатацию, инвентарный номер 42287</t>
  </si>
  <si>
    <t>1996 года ввода в эксплуатацию, инвентарный номер 42288</t>
  </si>
  <si>
    <t>2.3.0000000835</t>
  </si>
  <si>
    <t>2.3.0000000836</t>
  </si>
  <si>
    <t>2.3.0000000837</t>
  </si>
  <si>
    <t>1988 года ввода в эксплуатацию, инвентарный номер 42289</t>
  </si>
  <si>
    <t>1989 года ввода в эксплуатацию, инвентарный номер 42290</t>
  </si>
  <si>
    <t>1997 года ввода в эксплуатацию, инвентарный номер 42291</t>
  </si>
  <si>
    <t>2.3.0000000838</t>
  </si>
  <si>
    <t>2.3.0000000839</t>
  </si>
  <si>
    <t>2007 года ввода в эксплуатацию, инвентарный номер 42420</t>
  </si>
  <si>
    <t>2.3.0000000840</t>
  </si>
  <si>
    <t>2.3.0000000841</t>
  </si>
  <si>
    <t>Муниципальная собственность, распоряжение администрации Темрюкского 
городского поселения Темрюкского района 
№ 341-р от 29.12.2018</t>
  </si>
  <si>
    <t>2.3.0000000842</t>
  </si>
  <si>
    <t>2.3.0000000843</t>
  </si>
  <si>
    <t>2.3.0000000844</t>
  </si>
  <si>
    <t>2.3.0000000845</t>
  </si>
  <si>
    <t>2.3.0000000846</t>
  </si>
  <si>
    <t>2.3.0000000847</t>
  </si>
  <si>
    <t>2.3.0000000848</t>
  </si>
  <si>
    <t>2.3.0000000849</t>
  </si>
  <si>
    <t>2.3.0000000850</t>
  </si>
  <si>
    <t>2.3.0000000851</t>
  </si>
  <si>
    <t>2.3.0000000852</t>
  </si>
  <si>
    <t>2.3.0000000853</t>
  </si>
  <si>
    <t>2.3.0000000854</t>
  </si>
  <si>
    <t>2.3.0000000855</t>
  </si>
  <si>
    <t>2.3.0000000856</t>
  </si>
  <si>
    <t>2.3.0000000857</t>
  </si>
  <si>
    <t>2.3.0000000858</t>
  </si>
  <si>
    <t>2.3.0000000859</t>
  </si>
  <si>
    <t>2.3.0000000860</t>
  </si>
  <si>
    <t>2.3.0000000861</t>
  </si>
  <si>
    <t>Муниципальная собственность, распоряжение администрации Темрюкского 
городского поселения Темрюкского района 
№ 371-р от 19.12.2023</t>
  </si>
  <si>
    <t>А.В. Румянцева</t>
  </si>
  <si>
    <t>Подраздел 2.3 раздела 2. Сведения о движимом имуществе и ином имуществе, за исключением акций и долей (вкладов) в уставных (складочных) капиталах хозяйственных обществ и товариществ  на 01.01.2025 г.</t>
  </si>
  <si>
    <t>2024 года ввода в эксплуатацию</t>
  </si>
  <si>
    <t>ул. Ленина, № 88 - № 90 (тротуарное)" (L - 250 м, светильники парковые, 8 ед.)</t>
  </si>
  <si>
    <t>Муниципальная собственность, распоряжение 
администрации Темрюкского городского поселения Темрюкского района № 103-р от 12.03.2024</t>
  </si>
  <si>
    <t>Остановка 4000х2400х3000 мм, расположенная по адресу: Краснодарский край, г. Темрюк, ул. Мороза (четная сторона, в районе строения № 36)</t>
  </si>
  <si>
    <t>2.3.0000000864</t>
  </si>
  <si>
    <t>Муниципальная собственность, распоряжение администрации Темрюкского 
городского поселения Темрюкского района 
№ 221-р от 14.06.2024</t>
  </si>
  <si>
    <t>Воздушная линия ВЛ-10 кВ 
на территории насосной "Вербино" 
к ТП-277П, L - 1,0 км</t>
  </si>
  <si>
    <t>Муниципальная собственность, распоряжение администрации Темрюкского городского поселения Темрюкского района  № 84-р от 15.05.2008</t>
  </si>
  <si>
    <t>Кабельная линия 0,4 кВ 
Ф-6 ТП-Т8-939,
ул.Юбилейная 
(АТС), L - 0,05 км</t>
  </si>
  <si>
    <t>Трансформаторная 
подстанция КТПН-Т7-3,
г. Темрюк, ул. Бувина, 227 п / ул. Маяковского, 1п</t>
  </si>
  <si>
    <t>1966 года ввода в эксплуатацию, инвентарный номер 68400378</t>
  </si>
  <si>
    <t>Уличное освещение от ТП-Т12-876 (г. Темрюк, ул.Черноморская - пер. Песчаный): Lобщ.- 5216 м, светильники светод. - 60 ед.,  опора ОПф Стрит 11 (108)-4.0п-30W, 22 ед., закладная деталь фундамента ФБ-108мм-1мм под опоры освещения парковых светильников ОПф Стрит 11(108)-3.5п-30W, 22 ед. по:</t>
  </si>
  <si>
    <t>пер. Песчаный (от ул. Краснодарская до ул. Черноморская), L – 400 м, опора ОПф Стрит 11 (108)-4.0п-30W, 22 ед., закладная деталь фундамента ФБ-108мм-1мм под опоры освещения парковых светильников ОПф Стрит 11(108)-3.5п-30W, 22 ед.</t>
  </si>
  <si>
    <t>Уличное освещение от ТП-Т5-21 (г.Темрюк, ул. Полевая, 26 п): Lобщ.- 4300 м, светильники светод. - 56 ед., опора ОПф Стрит 11 (108)-4.0п-30W, 24 ед., закладная деталь фундамента ФБ-108мм-1мм под опоры освещения парковых светильников ОПф Стрит 11(108)-3.5п-30W, 24 ед. по:</t>
  </si>
  <si>
    <t>Распоряжение администрации Темрюкского городского поселения Темрюкского района от 10.09.2024 № 337-р</t>
  </si>
  <si>
    <t>пер. Речной (от пер.  Кубанский до пер. им. Дуси Виноградовой), L – 350 м, опора ОПф Стрит 11 (108)-4.0п-30W, 24 ед., закладная деталь фундамента ФБ-108мм-1мм под опоры освещения парковых светильников ОПф Стрит 11(108)-3.5п-30W, 24 ед.</t>
  </si>
  <si>
    <t>ул. Таманская (от ул. Красноармейская до ул. Степана Разина), L – 400 м, опора ОПф Стрит 11 (108)-4.0п-30W, 14 ед., закладная деталь фундамента ФБ-108мм-1мм под опоры освещения парковых светильников ОПф Стрит 11(108)-3.5п-30W, 14 ед.</t>
  </si>
  <si>
    <t>Распоряжение администрации Темрюкского городского поселения Темрюкского района от 10.09.2024 № 338-р</t>
  </si>
  <si>
    <t>ул. Урицкого (от ул. Таманская до ул. Розы Люксембург), L – 200 м, опора ОПф Стрит 11 (108)-3.5п-30W, 8 ед.</t>
  </si>
  <si>
    <t>Распоряжение администрации Темрюкского городского поселения Темрюкского района от 19.09.2024 № 346-р</t>
  </si>
  <si>
    <t>Распоряжение администрации Темрюкского городского поселения Темрюкского района № 339-р от 10.09.2024</t>
  </si>
  <si>
    <t>ул. Карла Маркса (от ул. Макарова до ул. Коллонтай), L – 150 м, опора ОПф Стрит 11 (108)-4.0п-30W, 10 ед., закладная деталь фундамента ФБ-108мм-1мм под опоры освещения парковых светильников ОПф Стрит 11(108)-3.5п-30W, 10 ед.</t>
  </si>
  <si>
    <t xml:space="preserve">Уличное освещение от ТП-Т5-64 (г.Темрюк, ул. Урицкого, 29 п): Lобщ.- 3720,0 м, светильники - 86 ед. (свет.светод.- 66 ед.,  ЖКУ 16-001 - 2 ед., торшеры - 5 ед., светильники парковые - 13 ед.), опоры металлические - 10 ед., опоры ОПФ Стрит 11 - 42 ед.,  фундаментальные блоки - 20 ед., закладные детали фундамента под опоры - 14 ед. по: </t>
  </si>
  <si>
    <t>2.3.0000000865</t>
  </si>
  <si>
    <t>Уличное освещение в г. Темрюке от ТП-1215п по ул. Анджиевского, д. 3в, корпус 1 и 2 (протяженностью 400 м, светильники светодиодные в количестве 19 единиц)</t>
  </si>
  <si>
    <t>Муниципальная собственность, распоржение администрации Темрюкского городского поселения Темрюкского района № 381-р от 08.10.2024</t>
  </si>
  <si>
    <t>Урна 
(330х280х950) мм, 
(6 ед.)</t>
  </si>
  <si>
    <t>2.3.0000000866</t>
  </si>
  <si>
    <t>Муниципальная собственность, распоржение администрации Темрюкского городского поселения Темрюкского района № 403-р от 28.10.2024</t>
  </si>
  <si>
    <t>Пешеходная дорожка от ул. Степана Разина, № 3, до котельной по ул. Набережной (асфальт: L - 60 м; ширина - 1,5 м; S - 90 м2)</t>
  </si>
  <si>
    <t>Тротуар по ул. Таманской от ул. Урицкого до ул. Герцена (нечет.сторона),  (асфальтоб.: Lобщ.-229,3 м (L-2,5 м, сред. шириной 7,5 м;  L-209 м, сред. шириной 2,9 м;  L - 17,8 м, сред. шириной 4,5 м), S-704,95 м2)</t>
  </si>
  <si>
    <t>Объект наружного освещения от КТП-Т6-1178 (г. Темрюк, ул. Анджиевского), общей длиной - 2238 м, светильники светодиодные – 38 единиц по: ул. Анджиевского, длина – 648 м, светильники светодиодные – 2 единицы; ул. А.В. Василенко, длина – 645 м, светильники светодиодные – 14 единиц; ул. В.А. Петрова, длина – 667 м, светильники светодиодные – 16 единиц; ул. Е.Г. Манченко, длина – 278 м, светильники светодиодные – 6 единиц</t>
  </si>
  <si>
    <t>Электросчётчик Матрица AD13S.1-BL-Z-R-T(1-1-1) с пользовательским дисплеем CIU8.B-2-1, 2 ед.</t>
  </si>
  <si>
    <t>Муниципальная собственность, распоржение администрации Темрюкского городского поселения Темрюкского района № 483-р от 13.12.2024</t>
  </si>
  <si>
    <t>2.3.0000000867</t>
  </si>
  <si>
    <t>Уличное освещение от ТП-Т7-18 (г.Темрюк, ул. Герцена, 46 п): 
светильники - 154 ед. (свет.светод. - 152 ед., ЖКУ 16-001 - 2 ед.), опоры металл. - 11 ед., уличные фонари Стр-25 - 4 ед.., по:</t>
  </si>
  <si>
    <t xml:space="preserve">Уличное освещение от ТП-Т3-26 (г. Темрюк, ул. Труда, 129 п): Lобщ .- 5575,0 м, светильники - 78 ед. (свет.светод. - 73 ед., ЖКУ 16-001 - 5 ед),  опора ОПф Стрит 11 (108)-4.0п-30W, 10 ед., закладная деталь фундамента ФБ-108мм-1мм под опоры освещения парковых светильников ОПф Стрит 11(108)-3.5п-30W, 10 ед., по: </t>
  </si>
  <si>
    <t>Муниципальная собственность, распоряжение администрации Темрюкского городского поселения Темрюкского района № 335-р от 10.09.2024</t>
  </si>
  <si>
    <t>Муниципальная собственность, постановление главы Темрюкского городского поселения Темрюкского района № 30 от 30.03.2007</t>
  </si>
  <si>
    <r>
      <t>Муниципальная собственность, распоряжение главы муниципального образования Темрюкский район 
№</t>
    </r>
    <r>
      <rPr>
        <sz val="10"/>
        <rFont val="Times New Roman"/>
        <family val="1"/>
        <charset val="204"/>
      </rPr>
      <t xml:space="preserve"> 1252-р </t>
    </r>
    <r>
      <rPr>
        <sz val="11"/>
        <rFont val="Times New Roman"/>
        <family val="1"/>
        <charset val="204"/>
      </rPr>
      <t>от 02.11.2006</t>
    </r>
  </si>
  <si>
    <r>
      <t>Муниципальная собственность, распоряжение главы муництпального образования Темрюкский район 
№</t>
    </r>
    <r>
      <rPr>
        <sz val="10"/>
        <rFont val="Times New Roman"/>
        <family val="1"/>
        <charset val="204"/>
      </rPr>
      <t xml:space="preserve"> 1252-р </t>
    </r>
    <r>
      <rPr>
        <sz val="11"/>
        <rFont val="Times New Roman"/>
        <family val="1"/>
        <charset val="204"/>
      </rPr>
      <t>от 02.11.2006</t>
    </r>
  </si>
  <si>
    <r>
      <t>Муниципальная собственность, распоряжение главы муниципального образования Темрюксий район 
№</t>
    </r>
    <r>
      <rPr>
        <sz val="10"/>
        <rFont val="Times New Roman"/>
        <family val="1"/>
        <charset val="204"/>
      </rPr>
      <t xml:space="preserve"> 1252-р </t>
    </r>
    <r>
      <rPr>
        <sz val="11"/>
        <rFont val="Times New Roman"/>
        <family val="1"/>
        <charset val="204"/>
      </rPr>
      <t>от 02.11.2006</t>
    </r>
  </si>
  <si>
    <r>
      <t>Муниципальная собственность, распоряжение администрации Темрюкского 
городского поселения Темрюкского района 
№</t>
    </r>
    <r>
      <rPr>
        <sz val="10"/>
        <rFont val="Times New Roman"/>
        <family val="1"/>
        <charset val="204"/>
      </rPr>
      <t xml:space="preserve"> 1252-р </t>
    </r>
    <r>
      <rPr>
        <sz val="11"/>
        <rFont val="Times New Roman"/>
        <family val="1"/>
        <charset val="204"/>
      </rPr>
      <t>от 02.11.2006</t>
    </r>
  </si>
  <si>
    <r>
      <t>Муниципальная собственность, распоряжение администрации главы муниципального образования Темрюкский район 
№</t>
    </r>
    <r>
      <rPr>
        <sz val="10"/>
        <rFont val="Times New Roman"/>
        <family val="1"/>
        <charset val="204"/>
      </rPr>
      <t xml:space="preserve"> 1252-р </t>
    </r>
    <r>
      <rPr>
        <sz val="11"/>
        <rFont val="Times New Roman"/>
        <family val="1"/>
        <charset val="204"/>
      </rPr>
      <t>от 02.11.2006</t>
    </r>
  </si>
  <si>
    <r>
      <t>Муниципальная собственность, распоряжение главы муниципального образования Темрюкского района 
№</t>
    </r>
    <r>
      <rPr>
        <sz val="10"/>
        <rFont val="Times New Roman"/>
        <family val="1"/>
        <charset val="204"/>
      </rPr>
      <t xml:space="preserve"> 1252-р </t>
    </r>
    <r>
      <rPr>
        <sz val="11"/>
        <rFont val="Times New Roman"/>
        <family val="1"/>
        <charset val="204"/>
      </rPr>
      <t>от 02.11.2006</t>
    </r>
  </si>
  <si>
    <r>
      <t xml:space="preserve">Муниципальная собственность, распоряжение главы муниципального образования Темрюкский район 
</t>
    </r>
    <r>
      <rPr>
        <sz val="10"/>
        <rFont val="Times New Roman"/>
        <family val="1"/>
        <charset val="204"/>
      </rPr>
      <t>№ 1252-р от 02.11.2006</t>
    </r>
  </si>
  <si>
    <r>
      <t xml:space="preserve">Муниципальная собственность, распоряжение главы муниципального района Темрюкский район 
</t>
    </r>
    <r>
      <rPr>
        <sz val="10"/>
        <rFont val="Times New Roman"/>
        <family val="1"/>
        <charset val="204"/>
      </rPr>
      <t>№ 1252-р от 02.11.2006</t>
    </r>
  </si>
  <si>
    <r>
      <t xml:space="preserve">Муниципальная собственность, распоряжение главы
муниципального образования
Темрюкский район 
№ </t>
    </r>
    <r>
      <rPr>
        <sz val="10"/>
        <rFont val="Times New Roman"/>
        <family val="1"/>
        <charset val="204"/>
      </rPr>
      <t>1224</t>
    </r>
    <r>
      <rPr>
        <sz val="11"/>
        <rFont val="Times New Roman"/>
        <family val="1"/>
        <charset val="204"/>
      </rPr>
      <t>-р от 31.10.2006</t>
    </r>
  </si>
  <si>
    <t>ПРИЛОЖЕНИЕ
к решению ______ сессии Совета
Темрюкского городского поселения
Темрюкского района V созыва   
от __________________ года № ______</t>
  </si>
  <si>
    <t>2008 года ввода в эксплуатацию, инвентарный номер 110103546/2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</si>
</sst>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\ ##0.00_р_._-;\-* #\ ##0.00_р_._-;_-* &quot;-&quot;??_р_._-;_-@_-"/>
    <numFmt numFmtId="165" formatCode="#\ ##0.00"/>
    <numFmt numFmtId="166" formatCode="#\ ##0.00\ _₽"/>
  </numFmts>
  <fonts count="15">
    <font>
      <sz val="11"/>
      <color theme="1"/>
      <name val="Calibri"/>
      <charset val="13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Arial Cyr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164" fontId="10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Fill="1"/>
    <xf numFmtId="165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66" fontId="0" fillId="0" borderId="0" xfId="0" applyNumberFormat="1"/>
    <xf numFmtId="49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166" fontId="3" fillId="0" borderId="0" xfId="0" applyNumberFormat="1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4" fillId="0" borderId="1" xfId="0" applyFont="1" applyFill="1" applyBorder="1" applyAlignment="1">
      <alignment horizontal="justify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 wrapText="1"/>
    </xf>
    <xf numFmtId="0" fontId="11" fillId="0" borderId="0" xfId="0" applyFont="1" applyFill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166" fontId="11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0" fontId="11" fillId="0" borderId="0" xfId="0" applyFont="1" applyFill="1" applyAlignment="1">
      <alignment horizontal="center"/>
    </xf>
    <xf numFmtId="165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2" fontId="11" fillId="0" borderId="0" xfId="0" applyNumberFormat="1" applyFont="1" applyFill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Border="1" applyAlignment="1">
      <alignment horizontal="right" wrapText="1"/>
    </xf>
    <xf numFmtId="4" fontId="4" fillId="0" borderId="5" xfId="0" applyNumberFormat="1" applyFont="1" applyFill="1" applyBorder="1" applyAlignment="1">
      <alignment horizontal="center" vertical="center"/>
    </xf>
    <xf numFmtId="4" fontId="4" fillId="0" borderId="6" xfId="0" applyNumberFormat="1" applyFont="1" applyFill="1" applyBorder="1" applyAlignment="1">
      <alignment horizontal="center" vertical="center"/>
    </xf>
    <xf numFmtId="4" fontId="4" fillId="0" borderId="9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right"/>
    </xf>
    <xf numFmtId="165" fontId="4" fillId="0" borderId="5" xfId="0" applyNumberFormat="1" applyFont="1" applyFill="1" applyBorder="1" applyAlignment="1">
      <alignment horizontal="center" vertical="center"/>
    </xf>
    <xf numFmtId="165" fontId="4" fillId="0" borderId="6" xfId="0" applyNumberFormat="1" applyFont="1" applyFill="1" applyBorder="1" applyAlignment="1">
      <alignment horizontal="center" vertical="center"/>
    </xf>
    <xf numFmtId="165" fontId="4" fillId="0" borderId="7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165" fontId="4" fillId="0" borderId="8" xfId="0" applyNumberFormat="1" applyFont="1" applyFill="1" applyBorder="1" applyAlignment="1">
      <alignment horizontal="center" vertical="center"/>
    </xf>
    <xf numFmtId="165" fontId="4" fillId="0" borderId="9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7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165" fontId="5" fillId="0" borderId="8" xfId="0" applyNumberFormat="1" applyFont="1" applyFill="1" applyBorder="1" applyAlignment="1">
      <alignment horizontal="center" vertical="center"/>
    </xf>
    <xf numFmtId="165" fontId="5" fillId="0" borderId="9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Medium9"/>
  <colors>
    <mruColors>
      <color rgb="FFFFFFCC"/>
      <color rgb="FFFFFF99"/>
      <color rgb="FFFFD961"/>
      <color rgb="FFFFEBA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T1151"/>
  <sheetViews>
    <sheetView tabSelected="1" view="pageLayout" topLeftCell="A682" zoomScaleNormal="100" workbookViewId="0">
      <selection activeCell="E684" sqref="E684"/>
    </sheetView>
  </sheetViews>
  <sheetFormatPr defaultColWidth="9" defaultRowHeight="15"/>
  <cols>
    <col min="1" max="1" width="18.28515625" customWidth="1"/>
    <col min="2" max="4" width="26.28515625" style="1" customWidth="1"/>
    <col min="5" max="5" width="17.28515625" style="2" customWidth="1"/>
    <col min="6" max="6" width="21.140625" style="3" customWidth="1"/>
    <col min="7" max="7" width="19.140625" style="1" customWidth="1"/>
    <col min="8" max="8" width="19.140625" style="4" customWidth="1"/>
    <col min="9" max="9" width="13.140625" style="4" customWidth="1"/>
    <col min="10" max="10" width="11.85546875" style="4" customWidth="1"/>
    <col min="11" max="20" width="9.140625" style="4"/>
  </cols>
  <sheetData>
    <row r="1" spans="1:20" ht="111.75" customHeight="1">
      <c r="A1" s="23"/>
      <c r="B1" s="24"/>
      <c r="C1" s="24"/>
      <c r="D1" s="24"/>
      <c r="E1" s="24"/>
      <c r="F1" s="24"/>
      <c r="G1" s="71" t="s">
        <v>2664</v>
      </c>
      <c r="H1" s="72"/>
      <c r="I1" s="72"/>
      <c r="J1" s="13"/>
    </row>
    <row r="2" spans="1:20" ht="40.5" customHeight="1">
      <c r="A2" s="73" t="s">
        <v>2615</v>
      </c>
      <c r="B2" s="73"/>
      <c r="C2" s="73"/>
      <c r="D2" s="73"/>
      <c r="E2" s="73"/>
      <c r="F2" s="73"/>
      <c r="G2" s="73"/>
      <c r="H2" s="73"/>
      <c r="I2" s="73"/>
      <c r="J2" s="14"/>
    </row>
    <row r="3" spans="1:20">
      <c r="A3" s="23"/>
      <c r="B3" s="25"/>
      <c r="C3" s="25"/>
      <c r="D3" s="25"/>
      <c r="E3" s="26"/>
      <c r="F3" s="25"/>
      <c r="G3" s="25"/>
      <c r="H3" s="27"/>
      <c r="I3" s="27"/>
    </row>
    <row r="4" spans="1:20" ht="313.5">
      <c r="A4" s="28" t="s">
        <v>1089</v>
      </c>
      <c r="B4" s="5" t="s">
        <v>1091</v>
      </c>
      <c r="C4" s="5" t="s">
        <v>1092</v>
      </c>
      <c r="D4" s="5" t="s">
        <v>1093</v>
      </c>
      <c r="E4" s="6" t="s">
        <v>0</v>
      </c>
      <c r="F4" s="5" t="s">
        <v>1094</v>
      </c>
      <c r="G4" s="5" t="s">
        <v>1095</v>
      </c>
      <c r="H4" s="29" t="s">
        <v>1096</v>
      </c>
      <c r="I4" s="29" t="s">
        <v>1097</v>
      </c>
    </row>
    <row r="5" spans="1:20" ht="15" customHeight="1">
      <c r="A5" s="60" t="s">
        <v>15</v>
      </c>
      <c r="B5" s="61"/>
      <c r="C5" s="61"/>
      <c r="D5" s="61"/>
      <c r="E5" s="61"/>
      <c r="F5" s="61"/>
      <c r="G5" s="61"/>
      <c r="H5" s="61"/>
      <c r="I5" s="62"/>
      <c r="J5"/>
      <c r="K5"/>
      <c r="L5"/>
      <c r="M5"/>
      <c r="N5"/>
      <c r="O5"/>
      <c r="P5"/>
      <c r="Q5"/>
      <c r="R5"/>
      <c r="S5"/>
      <c r="T5"/>
    </row>
    <row r="6" spans="1:20">
      <c r="A6" s="60" t="s">
        <v>10</v>
      </c>
      <c r="B6" s="61"/>
      <c r="C6" s="61"/>
      <c r="D6" s="61"/>
      <c r="E6" s="61"/>
      <c r="F6" s="61"/>
      <c r="G6" s="61"/>
      <c r="H6" s="61"/>
      <c r="I6" s="62"/>
      <c r="J6"/>
      <c r="K6"/>
      <c r="L6"/>
      <c r="M6"/>
      <c r="N6"/>
      <c r="O6"/>
      <c r="P6"/>
      <c r="Q6"/>
      <c r="R6"/>
      <c r="S6"/>
      <c r="T6"/>
    </row>
    <row r="7" spans="1:20" ht="120">
      <c r="A7" s="17" t="s">
        <v>1090</v>
      </c>
      <c r="B7" s="17" t="s">
        <v>16</v>
      </c>
      <c r="C7" s="17" t="s">
        <v>1101</v>
      </c>
      <c r="D7" s="17" t="s">
        <v>1102</v>
      </c>
      <c r="E7" s="20">
        <v>446242</v>
      </c>
      <c r="F7" s="17" t="s">
        <v>1103</v>
      </c>
      <c r="G7" s="17" t="s">
        <v>1</v>
      </c>
      <c r="H7" s="30" t="s">
        <v>1</v>
      </c>
      <c r="I7" s="30" t="s">
        <v>1</v>
      </c>
      <c r="J7"/>
      <c r="K7"/>
      <c r="L7"/>
      <c r="M7"/>
      <c r="N7"/>
      <c r="O7"/>
      <c r="P7"/>
      <c r="Q7"/>
      <c r="R7"/>
      <c r="S7"/>
      <c r="T7"/>
    </row>
    <row r="8" spans="1:20" ht="120">
      <c r="A8" s="17" t="s">
        <v>1098</v>
      </c>
      <c r="B8" s="17" t="s">
        <v>17</v>
      </c>
      <c r="C8" s="17" t="s">
        <v>1104</v>
      </c>
      <c r="D8" s="17" t="s">
        <v>1102</v>
      </c>
      <c r="E8" s="20">
        <v>175930</v>
      </c>
      <c r="F8" s="17" t="s">
        <v>1103</v>
      </c>
      <c r="G8" s="17" t="s">
        <v>1</v>
      </c>
      <c r="H8" s="30" t="s">
        <v>1</v>
      </c>
      <c r="I8" s="30" t="s">
        <v>1</v>
      </c>
      <c r="J8"/>
      <c r="K8"/>
      <c r="L8"/>
      <c r="M8"/>
      <c r="N8"/>
      <c r="O8"/>
      <c r="P8"/>
      <c r="Q8"/>
      <c r="R8"/>
      <c r="S8"/>
      <c r="T8"/>
    </row>
    <row r="9" spans="1:20" ht="120">
      <c r="A9" s="17" t="s">
        <v>1099</v>
      </c>
      <c r="B9" s="17" t="s">
        <v>18</v>
      </c>
      <c r="C9" s="17" t="s">
        <v>1105</v>
      </c>
      <c r="D9" s="17" t="s">
        <v>1102</v>
      </c>
      <c r="E9" s="20">
        <v>374270</v>
      </c>
      <c r="F9" s="17" t="s">
        <v>1103</v>
      </c>
      <c r="G9" s="17" t="s">
        <v>1</v>
      </c>
      <c r="H9" s="30" t="s">
        <v>1</v>
      </c>
      <c r="I9" s="30" t="s">
        <v>1</v>
      </c>
      <c r="J9"/>
      <c r="K9"/>
      <c r="L9"/>
      <c r="M9"/>
      <c r="N9"/>
      <c r="O9"/>
      <c r="P9"/>
      <c r="Q9"/>
      <c r="R9"/>
      <c r="S9"/>
      <c r="T9"/>
    </row>
    <row r="10" spans="1:20" ht="120">
      <c r="A10" s="17" t="s">
        <v>1100</v>
      </c>
      <c r="B10" s="17" t="s">
        <v>19</v>
      </c>
      <c r="C10" s="17" t="s">
        <v>1106</v>
      </c>
      <c r="D10" s="17" t="s">
        <v>1102</v>
      </c>
      <c r="E10" s="20">
        <v>824158</v>
      </c>
      <c r="F10" s="17" t="s">
        <v>1107</v>
      </c>
      <c r="G10" s="17" t="s">
        <v>1</v>
      </c>
      <c r="H10" s="30" t="s">
        <v>1</v>
      </c>
      <c r="I10" s="30" t="s">
        <v>1</v>
      </c>
      <c r="J10"/>
      <c r="K10"/>
      <c r="L10"/>
      <c r="M10"/>
      <c r="N10"/>
      <c r="O10"/>
      <c r="P10"/>
      <c r="Q10"/>
      <c r="R10"/>
      <c r="S10"/>
      <c r="T10"/>
    </row>
    <row r="11" spans="1:20">
      <c r="A11" s="31" t="s">
        <v>2</v>
      </c>
      <c r="B11" s="7"/>
      <c r="C11" s="7"/>
      <c r="D11" s="7"/>
      <c r="E11" s="32">
        <f>SUM(E7:E10)</f>
        <v>1820600</v>
      </c>
      <c r="F11" s="17"/>
      <c r="G11" s="17"/>
      <c r="H11" s="30"/>
      <c r="I11" s="30"/>
      <c r="J11"/>
      <c r="K11"/>
      <c r="L11"/>
      <c r="M11"/>
      <c r="N11"/>
      <c r="O11"/>
      <c r="P11"/>
      <c r="Q11"/>
      <c r="R11"/>
      <c r="S11"/>
      <c r="T11"/>
    </row>
    <row r="12" spans="1:20" ht="15" customHeight="1">
      <c r="A12" s="60" t="s">
        <v>20</v>
      </c>
      <c r="B12" s="61"/>
      <c r="C12" s="61"/>
      <c r="D12" s="61"/>
      <c r="E12" s="61"/>
      <c r="F12" s="61"/>
      <c r="G12" s="61"/>
      <c r="H12" s="61"/>
      <c r="I12" s="62"/>
      <c r="J12"/>
      <c r="K12"/>
      <c r="L12"/>
      <c r="M12"/>
      <c r="N12"/>
      <c r="O12"/>
      <c r="P12"/>
      <c r="Q12"/>
      <c r="R12"/>
      <c r="S12"/>
      <c r="T12"/>
    </row>
    <row r="13" spans="1:20" ht="15" customHeight="1">
      <c r="A13" s="74" t="s">
        <v>21</v>
      </c>
      <c r="B13" s="75"/>
      <c r="C13" s="75"/>
      <c r="D13" s="75"/>
      <c r="E13" s="75"/>
      <c r="F13" s="75"/>
      <c r="G13" s="75"/>
      <c r="H13" s="75"/>
      <c r="I13" s="76"/>
      <c r="J13"/>
      <c r="K13"/>
      <c r="L13"/>
      <c r="M13"/>
      <c r="N13"/>
      <c r="O13"/>
      <c r="P13"/>
      <c r="Q13"/>
      <c r="R13"/>
      <c r="S13"/>
      <c r="T13"/>
    </row>
    <row r="14" spans="1:20" ht="120">
      <c r="A14" s="17" t="s">
        <v>1109</v>
      </c>
      <c r="B14" s="17" t="s">
        <v>22</v>
      </c>
      <c r="C14" s="17" t="s">
        <v>1120</v>
      </c>
      <c r="D14" s="17" t="s">
        <v>1102</v>
      </c>
      <c r="E14" s="20">
        <v>14165.37</v>
      </c>
      <c r="F14" s="17" t="s">
        <v>1108</v>
      </c>
      <c r="G14" s="17" t="s">
        <v>1</v>
      </c>
      <c r="H14" s="30" t="s">
        <v>1</v>
      </c>
      <c r="I14" s="30" t="s">
        <v>1</v>
      </c>
      <c r="J14"/>
      <c r="K14"/>
      <c r="L14"/>
      <c r="M14"/>
      <c r="N14"/>
      <c r="O14"/>
      <c r="P14"/>
      <c r="Q14"/>
      <c r="R14"/>
      <c r="S14"/>
      <c r="T14"/>
    </row>
    <row r="15" spans="1:20" ht="120">
      <c r="A15" s="17" t="s">
        <v>1110</v>
      </c>
      <c r="B15" s="17" t="s">
        <v>2642</v>
      </c>
      <c r="C15" s="17" t="s">
        <v>1119</v>
      </c>
      <c r="D15" s="17" t="s">
        <v>1102</v>
      </c>
      <c r="E15" s="20">
        <v>35578.300000000003</v>
      </c>
      <c r="F15" s="17" t="s">
        <v>1108</v>
      </c>
      <c r="G15" s="17" t="s">
        <v>1</v>
      </c>
      <c r="H15" s="30" t="s">
        <v>1</v>
      </c>
      <c r="I15" s="30" t="s">
        <v>1</v>
      </c>
      <c r="J15"/>
      <c r="K15"/>
      <c r="L15"/>
      <c r="M15"/>
      <c r="N15"/>
      <c r="O15"/>
      <c r="P15"/>
      <c r="Q15"/>
      <c r="R15"/>
      <c r="S15"/>
      <c r="T15"/>
    </row>
    <row r="16" spans="1:20">
      <c r="A16" s="33" t="s">
        <v>2</v>
      </c>
      <c r="B16" s="34"/>
      <c r="C16" s="34"/>
      <c r="D16" s="34"/>
      <c r="E16" s="35">
        <f>SUM(E14:E15)</f>
        <v>49743.670000000006</v>
      </c>
      <c r="F16" s="36"/>
      <c r="G16" s="36"/>
      <c r="H16" s="30"/>
      <c r="I16" s="30"/>
      <c r="J16"/>
      <c r="K16"/>
      <c r="L16"/>
      <c r="M16"/>
      <c r="N16"/>
      <c r="O16"/>
      <c r="P16"/>
      <c r="Q16"/>
      <c r="R16"/>
      <c r="S16"/>
      <c r="T16"/>
    </row>
    <row r="17" spans="1:20">
      <c r="A17" s="17"/>
      <c r="B17" s="82" t="s">
        <v>24</v>
      </c>
      <c r="C17" s="82"/>
      <c r="D17" s="82"/>
      <c r="E17" s="82"/>
      <c r="F17" s="82"/>
      <c r="G17" s="82"/>
      <c r="H17" s="30"/>
      <c r="I17" s="30"/>
      <c r="J17"/>
      <c r="K17"/>
      <c r="L17"/>
      <c r="M17"/>
      <c r="N17"/>
      <c r="O17"/>
      <c r="P17"/>
      <c r="Q17"/>
      <c r="R17"/>
      <c r="S17"/>
      <c r="T17"/>
    </row>
    <row r="18" spans="1:20" ht="120">
      <c r="A18" s="17" t="s">
        <v>1111</v>
      </c>
      <c r="B18" s="17" t="s">
        <v>23</v>
      </c>
      <c r="C18" s="17" t="s">
        <v>1119</v>
      </c>
      <c r="D18" s="17" t="s">
        <v>1102</v>
      </c>
      <c r="E18" s="20">
        <v>3952.94</v>
      </c>
      <c r="F18" s="17" t="s">
        <v>1108</v>
      </c>
      <c r="G18" s="17" t="s">
        <v>1</v>
      </c>
      <c r="H18" s="30" t="s">
        <v>1</v>
      </c>
      <c r="I18" s="30" t="s">
        <v>1</v>
      </c>
      <c r="J18"/>
      <c r="K18"/>
      <c r="L18"/>
      <c r="M18"/>
      <c r="N18"/>
      <c r="O18"/>
      <c r="P18"/>
      <c r="Q18"/>
      <c r="R18"/>
      <c r="S18"/>
      <c r="T18"/>
    </row>
    <row r="19" spans="1:20">
      <c r="A19" s="33" t="s">
        <v>2</v>
      </c>
      <c r="B19" s="34"/>
      <c r="C19" s="34"/>
      <c r="D19" s="34"/>
      <c r="E19" s="35">
        <f>SUM(E18:E18)</f>
        <v>3952.94</v>
      </c>
      <c r="F19" s="36"/>
      <c r="G19" s="36"/>
      <c r="H19" s="30"/>
      <c r="I19" s="30"/>
      <c r="J19"/>
      <c r="K19"/>
      <c r="L19"/>
      <c r="M19"/>
      <c r="N19"/>
      <c r="O19"/>
      <c r="P19"/>
      <c r="Q19"/>
      <c r="R19"/>
      <c r="S19"/>
      <c r="T19"/>
    </row>
    <row r="20" spans="1:20" ht="15.75" customHeight="1">
      <c r="A20" s="77" t="s">
        <v>25</v>
      </c>
      <c r="B20" s="78"/>
      <c r="C20" s="78"/>
      <c r="D20" s="78"/>
      <c r="E20" s="78"/>
      <c r="F20" s="78"/>
      <c r="G20" s="78"/>
      <c r="H20" s="78"/>
      <c r="I20" s="79"/>
      <c r="J20"/>
      <c r="K20"/>
      <c r="L20"/>
      <c r="M20"/>
      <c r="N20"/>
      <c r="O20"/>
      <c r="P20"/>
      <c r="Q20"/>
      <c r="R20"/>
      <c r="S20"/>
      <c r="T20"/>
    </row>
    <row r="21" spans="1:20" ht="120">
      <c r="A21" s="17" t="s">
        <v>1112</v>
      </c>
      <c r="B21" s="17" t="s">
        <v>14</v>
      </c>
      <c r="C21" s="17" t="s">
        <v>11</v>
      </c>
      <c r="D21" s="17" t="s">
        <v>1102</v>
      </c>
      <c r="E21" s="20">
        <v>11000</v>
      </c>
      <c r="F21" s="17" t="s">
        <v>1122</v>
      </c>
      <c r="G21" s="17" t="s">
        <v>1</v>
      </c>
      <c r="H21" s="30" t="s">
        <v>1</v>
      </c>
      <c r="I21" s="30" t="s">
        <v>1</v>
      </c>
      <c r="J21"/>
      <c r="K21"/>
      <c r="L21"/>
      <c r="M21"/>
      <c r="N21"/>
      <c r="O21"/>
      <c r="P21"/>
      <c r="Q21"/>
      <c r="R21"/>
      <c r="S21"/>
      <c r="T21"/>
    </row>
    <row r="22" spans="1:20">
      <c r="A22" s="33" t="s">
        <v>2</v>
      </c>
      <c r="B22" s="34"/>
      <c r="C22" s="34"/>
      <c r="D22" s="34"/>
      <c r="E22" s="35">
        <f>SUM(E21:E21)</f>
        <v>11000</v>
      </c>
      <c r="F22" s="36"/>
      <c r="G22" s="36"/>
      <c r="H22" s="30"/>
      <c r="I22" s="30"/>
      <c r="J22"/>
      <c r="K22"/>
      <c r="L22"/>
      <c r="M22"/>
      <c r="N22"/>
      <c r="O22"/>
      <c r="P22"/>
      <c r="Q22"/>
      <c r="R22"/>
      <c r="S22"/>
      <c r="T22"/>
    </row>
    <row r="23" spans="1:20" ht="15.75" customHeight="1">
      <c r="A23" s="85" t="s">
        <v>13</v>
      </c>
      <c r="B23" s="86"/>
      <c r="C23" s="86"/>
      <c r="D23" s="86"/>
      <c r="E23" s="86"/>
      <c r="F23" s="86"/>
      <c r="G23" s="86"/>
      <c r="H23" s="86"/>
      <c r="I23" s="87"/>
      <c r="J23"/>
      <c r="K23"/>
      <c r="L23"/>
      <c r="M23"/>
      <c r="N23"/>
      <c r="O23"/>
      <c r="P23"/>
      <c r="Q23"/>
      <c r="R23"/>
      <c r="S23"/>
      <c r="T23"/>
    </row>
    <row r="24" spans="1:20" ht="120">
      <c r="A24" s="17" t="s">
        <v>1113</v>
      </c>
      <c r="B24" s="17" t="s">
        <v>4</v>
      </c>
      <c r="C24" s="17" t="s">
        <v>11</v>
      </c>
      <c r="D24" s="17" t="s">
        <v>1102</v>
      </c>
      <c r="E24" s="20">
        <v>22000</v>
      </c>
      <c r="F24" s="17" t="s">
        <v>1123</v>
      </c>
      <c r="G24" s="17" t="s">
        <v>1</v>
      </c>
      <c r="H24" s="30" t="s">
        <v>1</v>
      </c>
      <c r="I24" s="30" t="s">
        <v>1</v>
      </c>
      <c r="J24"/>
      <c r="K24"/>
      <c r="L24"/>
      <c r="M24"/>
      <c r="N24"/>
      <c r="O24"/>
      <c r="P24"/>
      <c r="Q24"/>
      <c r="R24"/>
      <c r="S24"/>
      <c r="T24"/>
    </row>
    <row r="25" spans="1:20" ht="120">
      <c r="A25" s="17" t="s">
        <v>1114</v>
      </c>
      <c r="B25" s="17" t="s">
        <v>26</v>
      </c>
      <c r="C25" s="17" t="s">
        <v>11</v>
      </c>
      <c r="D25" s="17" t="s">
        <v>1102</v>
      </c>
      <c r="E25" s="20">
        <v>20000</v>
      </c>
      <c r="F25" s="17" t="s">
        <v>1123</v>
      </c>
      <c r="G25" s="17" t="s">
        <v>1</v>
      </c>
      <c r="H25" s="30" t="s">
        <v>1</v>
      </c>
      <c r="I25" s="30" t="s">
        <v>1</v>
      </c>
      <c r="J25"/>
      <c r="K25"/>
      <c r="L25"/>
      <c r="M25"/>
      <c r="N25"/>
      <c r="O25"/>
      <c r="P25"/>
      <c r="Q25"/>
      <c r="R25"/>
      <c r="S25"/>
      <c r="T25"/>
    </row>
    <row r="26" spans="1:20" ht="120">
      <c r="A26" s="17" t="s">
        <v>1115</v>
      </c>
      <c r="B26" s="17" t="s">
        <v>27</v>
      </c>
      <c r="C26" s="17" t="s">
        <v>11</v>
      </c>
      <c r="D26" s="17" t="s">
        <v>1102</v>
      </c>
      <c r="E26" s="20">
        <v>21000</v>
      </c>
      <c r="F26" s="17" t="s">
        <v>1123</v>
      </c>
      <c r="G26" s="17" t="s">
        <v>1</v>
      </c>
      <c r="H26" s="30" t="s">
        <v>1</v>
      </c>
      <c r="I26" s="30" t="s">
        <v>1</v>
      </c>
      <c r="J26"/>
      <c r="K26"/>
      <c r="L26"/>
      <c r="M26"/>
      <c r="N26"/>
      <c r="O26"/>
      <c r="P26"/>
      <c r="Q26"/>
      <c r="R26"/>
      <c r="S26"/>
      <c r="T26"/>
    </row>
    <row r="27" spans="1:20">
      <c r="A27" s="33" t="s">
        <v>2</v>
      </c>
      <c r="B27" s="34"/>
      <c r="C27" s="34"/>
      <c r="D27" s="34"/>
      <c r="E27" s="35">
        <f>SUM(E24:E26)</f>
        <v>63000</v>
      </c>
      <c r="F27" s="36"/>
      <c r="G27" s="36"/>
      <c r="H27" s="30"/>
      <c r="I27" s="30"/>
      <c r="J27"/>
      <c r="K27"/>
      <c r="L27"/>
      <c r="M27"/>
      <c r="N27"/>
      <c r="O27"/>
      <c r="P27"/>
      <c r="Q27"/>
      <c r="R27"/>
      <c r="S27"/>
      <c r="T27"/>
    </row>
    <row r="28" spans="1:20" ht="15.75" customHeight="1">
      <c r="A28" s="77" t="s">
        <v>28</v>
      </c>
      <c r="B28" s="78"/>
      <c r="C28" s="78"/>
      <c r="D28" s="78"/>
      <c r="E28" s="78"/>
      <c r="F28" s="78"/>
      <c r="G28" s="78"/>
      <c r="H28" s="78"/>
      <c r="I28" s="79"/>
      <c r="J28"/>
      <c r="K28"/>
      <c r="L28"/>
      <c r="M28"/>
      <c r="N28"/>
      <c r="O28"/>
      <c r="P28"/>
      <c r="Q28"/>
      <c r="R28"/>
      <c r="S28"/>
      <c r="T28"/>
    </row>
    <row r="29" spans="1:20" ht="120">
      <c r="A29" s="17" t="s">
        <v>1116</v>
      </c>
      <c r="B29" s="17" t="s">
        <v>29</v>
      </c>
      <c r="C29" s="17" t="s">
        <v>11</v>
      </c>
      <c r="D29" s="17" t="s">
        <v>1102</v>
      </c>
      <c r="E29" s="20">
        <v>65000</v>
      </c>
      <c r="F29" s="17" t="s">
        <v>1123</v>
      </c>
      <c r="G29" s="17" t="s">
        <v>1</v>
      </c>
      <c r="H29" s="30" t="s">
        <v>1</v>
      </c>
      <c r="I29" s="30" t="s">
        <v>1</v>
      </c>
      <c r="J29"/>
      <c r="K29"/>
      <c r="L29"/>
      <c r="M29"/>
      <c r="N29"/>
      <c r="O29"/>
      <c r="P29"/>
      <c r="Q29"/>
      <c r="R29"/>
      <c r="S29"/>
      <c r="T29"/>
    </row>
    <row r="30" spans="1:20" ht="120">
      <c r="A30" s="17" t="s">
        <v>1117</v>
      </c>
      <c r="B30" s="17" t="s">
        <v>12</v>
      </c>
      <c r="C30" s="17" t="s">
        <v>11</v>
      </c>
      <c r="D30" s="17" t="s">
        <v>1102</v>
      </c>
      <c r="E30" s="20">
        <v>15000</v>
      </c>
      <c r="F30" s="17" t="s">
        <v>1123</v>
      </c>
      <c r="G30" s="17" t="s">
        <v>1</v>
      </c>
      <c r="H30" s="30" t="s">
        <v>1</v>
      </c>
      <c r="I30" s="30" t="s">
        <v>1</v>
      </c>
      <c r="J30"/>
      <c r="K30"/>
      <c r="L30"/>
      <c r="M30"/>
      <c r="N30"/>
      <c r="O30"/>
      <c r="P30"/>
      <c r="Q30"/>
      <c r="R30"/>
      <c r="S30"/>
      <c r="T30"/>
    </row>
    <row r="31" spans="1:20" ht="120">
      <c r="A31" s="17" t="s">
        <v>1118</v>
      </c>
      <c r="B31" s="17" t="s">
        <v>30</v>
      </c>
      <c r="C31" s="17" t="s">
        <v>11</v>
      </c>
      <c r="D31" s="17" t="s">
        <v>1102</v>
      </c>
      <c r="E31" s="20">
        <v>12000</v>
      </c>
      <c r="F31" s="17" t="s">
        <v>1123</v>
      </c>
      <c r="G31" s="17" t="s">
        <v>1</v>
      </c>
      <c r="H31" s="30" t="s">
        <v>1</v>
      </c>
      <c r="I31" s="30" t="s">
        <v>1</v>
      </c>
      <c r="J31"/>
      <c r="K31"/>
      <c r="L31"/>
      <c r="M31"/>
      <c r="N31"/>
      <c r="O31"/>
      <c r="P31"/>
      <c r="Q31"/>
      <c r="R31"/>
      <c r="S31"/>
      <c r="T31"/>
    </row>
    <row r="32" spans="1:20" ht="120">
      <c r="A32" s="17" t="s">
        <v>1124</v>
      </c>
      <c r="B32" s="17" t="s">
        <v>3</v>
      </c>
      <c r="C32" s="17" t="s">
        <v>11</v>
      </c>
      <c r="D32" s="17" t="s">
        <v>1102</v>
      </c>
      <c r="E32" s="20">
        <v>18000</v>
      </c>
      <c r="F32" s="17" t="s">
        <v>1123</v>
      </c>
      <c r="G32" s="17" t="s">
        <v>1</v>
      </c>
      <c r="H32" s="30" t="s">
        <v>1</v>
      </c>
      <c r="I32" s="30" t="s">
        <v>1</v>
      </c>
      <c r="J32"/>
      <c r="K32"/>
      <c r="L32"/>
      <c r="M32"/>
      <c r="N32"/>
      <c r="O32"/>
      <c r="P32"/>
      <c r="Q32"/>
      <c r="R32"/>
      <c r="S32"/>
      <c r="T32"/>
    </row>
    <row r="33" spans="1:20">
      <c r="A33" s="33" t="s">
        <v>2</v>
      </c>
      <c r="B33" s="34"/>
      <c r="C33" s="34"/>
      <c r="D33" s="34"/>
      <c r="E33" s="35">
        <f>SUM(E29:E32)</f>
        <v>110000</v>
      </c>
      <c r="F33" s="36"/>
      <c r="G33" s="17"/>
      <c r="H33" s="30"/>
      <c r="I33" s="30"/>
      <c r="J33"/>
      <c r="K33"/>
      <c r="L33"/>
      <c r="M33"/>
      <c r="N33"/>
      <c r="O33"/>
      <c r="P33"/>
      <c r="Q33"/>
      <c r="R33"/>
      <c r="S33"/>
      <c r="T33"/>
    </row>
    <row r="34" spans="1:20" ht="15.75" customHeight="1">
      <c r="A34" s="77" t="s">
        <v>31</v>
      </c>
      <c r="B34" s="78"/>
      <c r="C34" s="78"/>
      <c r="D34" s="78"/>
      <c r="E34" s="78"/>
      <c r="F34" s="78"/>
      <c r="G34" s="78"/>
      <c r="H34" s="78"/>
      <c r="I34" s="79"/>
      <c r="J34"/>
      <c r="K34"/>
      <c r="L34"/>
      <c r="M34"/>
      <c r="N34"/>
      <c r="O34"/>
      <c r="P34"/>
      <c r="Q34"/>
      <c r="R34"/>
      <c r="S34"/>
      <c r="T34"/>
    </row>
    <row r="35" spans="1:20" ht="120">
      <c r="A35" s="17" t="s">
        <v>1125</v>
      </c>
      <c r="B35" s="17" t="s">
        <v>32</v>
      </c>
      <c r="C35" s="17" t="s">
        <v>11</v>
      </c>
      <c r="D35" s="17" t="s">
        <v>1102</v>
      </c>
      <c r="E35" s="20">
        <v>12000</v>
      </c>
      <c r="F35" s="17" t="s">
        <v>1123</v>
      </c>
      <c r="G35" s="17" t="s">
        <v>1</v>
      </c>
      <c r="H35" s="30" t="s">
        <v>1</v>
      </c>
      <c r="I35" s="30" t="s">
        <v>1</v>
      </c>
      <c r="J35"/>
      <c r="K35"/>
      <c r="L35"/>
      <c r="M35"/>
      <c r="N35"/>
      <c r="O35"/>
      <c r="P35"/>
      <c r="Q35"/>
      <c r="R35"/>
      <c r="S35"/>
      <c r="T35"/>
    </row>
    <row r="36" spans="1:20">
      <c r="A36" s="33" t="s">
        <v>2</v>
      </c>
      <c r="B36" s="34"/>
      <c r="C36" s="34"/>
      <c r="D36" s="34"/>
      <c r="E36" s="35">
        <f>SUM(E35:E35)</f>
        <v>12000</v>
      </c>
      <c r="F36" s="36"/>
      <c r="G36" s="36"/>
      <c r="H36" s="30"/>
      <c r="I36" s="30"/>
      <c r="J36"/>
      <c r="K36"/>
      <c r="L36"/>
      <c r="M36"/>
      <c r="N36"/>
      <c r="O36"/>
      <c r="P36"/>
      <c r="Q36"/>
      <c r="R36"/>
      <c r="S36"/>
      <c r="T36"/>
    </row>
    <row r="37" spans="1:20" ht="15.75" customHeight="1">
      <c r="A37" s="77" t="s">
        <v>33</v>
      </c>
      <c r="B37" s="78"/>
      <c r="C37" s="78"/>
      <c r="D37" s="78"/>
      <c r="E37" s="78"/>
      <c r="F37" s="78"/>
      <c r="G37" s="78"/>
      <c r="H37" s="78"/>
      <c r="I37" s="79"/>
      <c r="J37"/>
      <c r="K37"/>
      <c r="L37"/>
      <c r="M37"/>
      <c r="N37"/>
      <c r="O37"/>
      <c r="P37"/>
      <c r="Q37"/>
      <c r="R37"/>
      <c r="S37"/>
      <c r="T37"/>
    </row>
    <row r="38" spans="1:20" ht="120">
      <c r="A38" s="17" t="s">
        <v>1126</v>
      </c>
      <c r="B38" s="17" t="s">
        <v>12</v>
      </c>
      <c r="C38" s="17" t="s">
        <v>11</v>
      </c>
      <c r="D38" s="17" t="s">
        <v>1102</v>
      </c>
      <c r="E38" s="20">
        <v>15000</v>
      </c>
      <c r="F38" s="17" t="s">
        <v>1123</v>
      </c>
      <c r="G38" s="17" t="s">
        <v>1</v>
      </c>
      <c r="H38" s="30" t="s">
        <v>1</v>
      </c>
      <c r="I38" s="30" t="s">
        <v>1</v>
      </c>
      <c r="J38"/>
      <c r="K38"/>
      <c r="L38"/>
      <c r="M38"/>
      <c r="N38"/>
      <c r="O38"/>
      <c r="P38"/>
      <c r="Q38"/>
      <c r="R38"/>
      <c r="S38"/>
      <c r="T38"/>
    </row>
    <row r="39" spans="1:20">
      <c r="A39" s="33" t="s">
        <v>2</v>
      </c>
      <c r="B39" s="34"/>
      <c r="C39" s="34"/>
      <c r="D39" s="34"/>
      <c r="E39" s="35">
        <f>SUM(E38:E38)</f>
        <v>15000</v>
      </c>
      <c r="F39" s="36"/>
      <c r="G39" s="36"/>
      <c r="H39" s="30"/>
      <c r="I39" s="30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>
      <c r="A40" s="77" t="s">
        <v>34</v>
      </c>
      <c r="B40" s="78"/>
      <c r="C40" s="78"/>
      <c r="D40" s="78"/>
      <c r="E40" s="78"/>
      <c r="F40" s="78"/>
      <c r="G40" s="78"/>
      <c r="H40" s="78"/>
      <c r="I40" s="79"/>
      <c r="J40"/>
      <c r="K40"/>
      <c r="L40"/>
      <c r="M40"/>
      <c r="N40"/>
      <c r="O40"/>
      <c r="P40"/>
      <c r="Q40"/>
      <c r="R40"/>
      <c r="S40"/>
      <c r="T40"/>
    </row>
    <row r="41" spans="1:20" ht="120">
      <c r="A41" s="17" t="s">
        <v>1127</v>
      </c>
      <c r="B41" s="17" t="s">
        <v>35</v>
      </c>
      <c r="C41" s="17" t="s">
        <v>11</v>
      </c>
      <c r="D41" s="17" t="s">
        <v>1102</v>
      </c>
      <c r="E41" s="20">
        <v>95000</v>
      </c>
      <c r="F41" s="17" t="s">
        <v>1123</v>
      </c>
      <c r="G41" s="17" t="s">
        <v>1</v>
      </c>
      <c r="H41" s="30" t="s">
        <v>1</v>
      </c>
      <c r="I41" s="30" t="s">
        <v>1</v>
      </c>
      <c r="J41"/>
      <c r="K41"/>
      <c r="L41"/>
      <c r="M41"/>
      <c r="N41"/>
      <c r="O41"/>
      <c r="P41"/>
      <c r="Q41"/>
      <c r="R41"/>
      <c r="S41"/>
      <c r="T41"/>
    </row>
    <row r="42" spans="1:20" ht="120">
      <c r="A42" s="17" t="s">
        <v>1128</v>
      </c>
      <c r="B42" s="17" t="s">
        <v>4</v>
      </c>
      <c r="C42" s="17" t="s">
        <v>11</v>
      </c>
      <c r="D42" s="17" t="s">
        <v>1102</v>
      </c>
      <c r="E42" s="20">
        <v>18000</v>
      </c>
      <c r="F42" s="17" t="s">
        <v>1123</v>
      </c>
      <c r="G42" s="17" t="s">
        <v>1</v>
      </c>
      <c r="H42" s="30" t="s">
        <v>1</v>
      </c>
      <c r="I42" s="30" t="s">
        <v>1</v>
      </c>
      <c r="J42"/>
      <c r="K42"/>
      <c r="L42"/>
      <c r="M42"/>
      <c r="N42"/>
      <c r="O42"/>
      <c r="P42"/>
      <c r="Q42"/>
      <c r="R42"/>
      <c r="S42"/>
      <c r="T42"/>
    </row>
    <row r="43" spans="1:20" ht="120">
      <c r="A43" s="17" t="s">
        <v>1129</v>
      </c>
      <c r="B43" s="17" t="s">
        <v>26</v>
      </c>
      <c r="C43" s="17" t="s">
        <v>11</v>
      </c>
      <c r="D43" s="17" t="s">
        <v>1102</v>
      </c>
      <c r="E43" s="20">
        <v>28000</v>
      </c>
      <c r="F43" s="17" t="s">
        <v>1123</v>
      </c>
      <c r="G43" s="17" t="s">
        <v>1</v>
      </c>
      <c r="H43" s="30" t="s">
        <v>1</v>
      </c>
      <c r="I43" s="30" t="s">
        <v>1</v>
      </c>
      <c r="J43"/>
      <c r="K43"/>
      <c r="L43"/>
      <c r="M43"/>
      <c r="N43"/>
      <c r="O43"/>
      <c r="P43"/>
      <c r="Q43"/>
      <c r="R43"/>
      <c r="S43"/>
      <c r="T43"/>
    </row>
    <row r="44" spans="1:20" ht="120">
      <c r="A44" s="17" t="s">
        <v>1130</v>
      </c>
      <c r="B44" s="17" t="s">
        <v>12</v>
      </c>
      <c r="C44" s="17" t="s">
        <v>11</v>
      </c>
      <c r="D44" s="17" t="s">
        <v>1102</v>
      </c>
      <c r="E44" s="20">
        <v>15000</v>
      </c>
      <c r="F44" s="17" t="s">
        <v>1123</v>
      </c>
      <c r="G44" s="17" t="s">
        <v>1</v>
      </c>
      <c r="H44" s="30" t="s">
        <v>1</v>
      </c>
      <c r="I44" s="30" t="s">
        <v>1</v>
      </c>
      <c r="J44"/>
      <c r="K44"/>
      <c r="L44"/>
      <c r="M44"/>
      <c r="N44"/>
      <c r="O44"/>
      <c r="P44"/>
      <c r="Q44"/>
      <c r="R44"/>
      <c r="S44"/>
      <c r="T44"/>
    </row>
    <row r="45" spans="1:20" ht="120">
      <c r="A45" s="17" t="s">
        <v>1131</v>
      </c>
      <c r="B45" s="17" t="s">
        <v>12</v>
      </c>
      <c r="C45" s="17" t="s">
        <v>11</v>
      </c>
      <c r="D45" s="17" t="s">
        <v>1102</v>
      </c>
      <c r="E45" s="20">
        <v>16000</v>
      </c>
      <c r="F45" s="17" t="s">
        <v>1123</v>
      </c>
      <c r="G45" s="17" t="s">
        <v>1</v>
      </c>
      <c r="H45" s="30" t="s">
        <v>1</v>
      </c>
      <c r="I45" s="30" t="s">
        <v>1</v>
      </c>
      <c r="J45"/>
      <c r="K45"/>
      <c r="L45"/>
      <c r="M45"/>
      <c r="N45"/>
      <c r="O45"/>
      <c r="P45"/>
      <c r="Q45"/>
      <c r="R45"/>
      <c r="S45"/>
      <c r="T45"/>
    </row>
    <row r="46" spans="1:20">
      <c r="A46" s="33" t="s">
        <v>2</v>
      </c>
      <c r="B46" s="34"/>
      <c r="C46" s="34"/>
      <c r="D46" s="34"/>
      <c r="E46" s="35">
        <f>SUM(E41:E45)</f>
        <v>172000</v>
      </c>
      <c r="F46" s="36"/>
      <c r="G46" s="36"/>
      <c r="H46" s="30"/>
      <c r="I46" s="30"/>
      <c r="J46"/>
      <c r="K46"/>
      <c r="L46"/>
      <c r="M46"/>
      <c r="N46"/>
      <c r="O46"/>
      <c r="P46"/>
      <c r="Q46"/>
      <c r="R46"/>
      <c r="S46"/>
      <c r="T46"/>
    </row>
    <row r="47" spans="1:20" ht="15.75" customHeight="1">
      <c r="A47" s="77" t="s">
        <v>36</v>
      </c>
      <c r="B47" s="78"/>
      <c r="C47" s="78"/>
      <c r="D47" s="78"/>
      <c r="E47" s="78"/>
      <c r="F47" s="78"/>
      <c r="G47" s="78"/>
      <c r="H47" s="78"/>
      <c r="I47" s="79"/>
      <c r="J47"/>
      <c r="K47"/>
      <c r="L47"/>
      <c r="M47"/>
      <c r="N47"/>
      <c r="O47"/>
      <c r="P47"/>
      <c r="Q47"/>
      <c r="R47"/>
      <c r="S47"/>
      <c r="T47"/>
    </row>
    <row r="48" spans="1:20" ht="120">
      <c r="A48" s="17" t="s">
        <v>1132</v>
      </c>
      <c r="B48" s="17" t="s">
        <v>29</v>
      </c>
      <c r="C48" s="17" t="s">
        <v>11</v>
      </c>
      <c r="D48" s="17" t="s">
        <v>1102</v>
      </c>
      <c r="E48" s="20">
        <v>94000</v>
      </c>
      <c r="F48" s="17" t="s">
        <v>1123</v>
      </c>
      <c r="G48" s="17" t="s">
        <v>1</v>
      </c>
      <c r="H48" s="30" t="s">
        <v>1</v>
      </c>
      <c r="I48" s="30" t="s">
        <v>1</v>
      </c>
      <c r="J48"/>
      <c r="K48"/>
      <c r="L48"/>
      <c r="M48"/>
      <c r="N48"/>
      <c r="O48"/>
      <c r="P48"/>
      <c r="Q48"/>
      <c r="R48"/>
      <c r="S48"/>
      <c r="T48"/>
    </row>
    <row r="49" spans="1:20" ht="120">
      <c r="A49" s="17" t="s">
        <v>1133</v>
      </c>
      <c r="B49" s="17" t="s">
        <v>26</v>
      </c>
      <c r="C49" s="17" t="s">
        <v>11</v>
      </c>
      <c r="D49" s="17" t="s">
        <v>1102</v>
      </c>
      <c r="E49" s="20">
        <v>28000</v>
      </c>
      <c r="F49" s="17" t="s">
        <v>1123</v>
      </c>
      <c r="G49" s="17" t="s">
        <v>1</v>
      </c>
      <c r="H49" s="30" t="s">
        <v>1</v>
      </c>
      <c r="I49" s="30" t="s">
        <v>1</v>
      </c>
      <c r="J49"/>
      <c r="K49"/>
      <c r="L49"/>
      <c r="M49"/>
      <c r="N49"/>
      <c r="O49"/>
      <c r="P49"/>
      <c r="Q49"/>
      <c r="R49"/>
      <c r="S49"/>
      <c r="T49"/>
    </row>
    <row r="50" spans="1:20">
      <c r="A50" s="33" t="s">
        <v>2</v>
      </c>
      <c r="B50" s="34"/>
      <c r="C50" s="34"/>
      <c r="D50" s="34"/>
      <c r="E50" s="35">
        <f>SUM(E48:E49)</f>
        <v>122000</v>
      </c>
      <c r="F50" s="36"/>
      <c r="G50" s="36"/>
      <c r="H50" s="30"/>
      <c r="I50" s="30"/>
      <c r="J50"/>
      <c r="K50"/>
      <c r="L50"/>
      <c r="M50"/>
      <c r="N50"/>
      <c r="O50"/>
      <c r="P50"/>
      <c r="Q50"/>
      <c r="R50"/>
      <c r="S50"/>
      <c r="T50"/>
    </row>
    <row r="51" spans="1:20" ht="15.75" customHeight="1">
      <c r="A51" s="77" t="s">
        <v>37</v>
      </c>
      <c r="B51" s="78"/>
      <c r="C51" s="78"/>
      <c r="D51" s="78"/>
      <c r="E51" s="78"/>
      <c r="F51" s="78"/>
      <c r="G51" s="78"/>
      <c r="H51" s="78"/>
      <c r="I51" s="79"/>
      <c r="J51"/>
      <c r="K51"/>
      <c r="L51"/>
      <c r="M51"/>
      <c r="N51"/>
      <c r="O51"/>
      <c r="P51"/>
      <c r="Q51"/>
      <c r="R51"/>
      <c r="S51"/>
      <c r="T51"/>
    </row>
    <row r="52" spans="1:20" ht="120">
      <c r="A52" s="17" t="s">
        <v>1137</v>
      </c>
      <c r="B52" s="17" t="s">
        <v>38</v>
      </c>
      <c r="C52" s="17" t="s">
        <v>1121</v>
      </c>
      <c r="D52" s="17" t="s">
        <v>1102</v>
      </c>
      <c r="E52" s="20">
        <v>28165.34</v>
      </c>
      <c r="F52" s="17" t="s">
        <v>1134</v>
      </c>
      <c r="G52" s="17" t="s">
        <v>1</v>
      </c>
      <c r="H52" s="30" t="s">
        <v>1</v>
      </c>
      <c r="I52" s="30" t="s">
        <v>1</v>
      </c>
      <c r="J52"/>
      <c r="K52"/>
      <c r="L52"/>
      <c r="M52"/>
      <c r="N52"/>
      <c r="O52"/>
      <c r="P52"/>
      <c r="Q52"/>
      <c r="R52"/>
      <c r="S52"/>
      <c r="T52"/>
    </row>
    <row r="53" spans="1:20" ht="120">
      <c r="A53" s="17" t="s">
        <v>1138</v>
      </c>
      <c r="B53" s="17" t="s">
        <v>39</v>
      </c>
      <c r="C53" s="17" t="s">
        <v>1121</v>
      </c>
      <c r="D53" s="17" t="s">
        <v>1102</v>
      </c>
      <c r="E53" s="20">
        <v>75417.070000000007</v>
      </c>
      <c r="F53" s="17" t="s">
        <v>1134</v>
      </c>
      <c r="G53" s="17" t="s">
        <v>1</v>
      </c>
      <c r="H53" s="30" t="s">
        <v>1</v>
      </c>
      <c r="I53" s="30" t="s">
        <v>1</v>
      </c>
      <c r="J53"/>
      <c r="K53"/>
      <c r="L53"/>
      <c r="M53"/>
      <c r="N53"/>
      <c r="O53"/>
      <c r="P53"/>
      <c r="Q53"/>
      <c r="R53"/>
      <c r="S53"/>
      <c r="T53"/>
    </row>
    <row r="54" spans="1:20">
      <c r="A54" s="33" t="s">
        <v>2</v>
      </c>
      <c r="B54" s="34"/>
      <c r="C54" s="34"/>
      <c r="D54" s="34"/>
      <c r="E54" s="35">
        <f>SUM(E52:E53)</f>
        <v>103582.41</v>
      </c>
      <c r="F54" s="17"/>
      <c r="G54" s="17"/>
      <c r="H54" s="30"/>
      <c r="I54" s="30"/>
      <c r="J54"/>
      <c r="K54"/>
      <c r="L54"/>
      <c r="M54"/>
      <c r="N54"/>
      <c r="O54"/>
      <c r="P54"/>
      <c r="Q54"/>
      <c r="R54"/>
      <c r="S54"/>
      <c r="T54"/>
    </row>
    <row r="55" spans="1:20">
      <c r="A55" s="37" t="s">
        <v>2</v>
      </c>
      <c r="B55" s="38"/>
      <c r="C55" s="38"/>
      <c r="D55" s="38"/>
      <c r="E55" s="11">
        <f>E16+E19+E22+E27+E33+E36+E39+E46+E50+E54</f>
        <v>662279.02</v>
      </c>
      <c r="F55" s="17"/>
      <c r="G55" s="17"/>
      <c r="H55" s="30"/>
      <c r="I55" s="30"/>
      <c r="J55"/>
      <c r="K55"/>
      <c r="L55"/>
      <c r="M55"/>
      <c r="N55"/>
      <c r="O55"/>
      <c r="P55"/>
      <c r="Q55"/>
      <c r="R55"/>
      <c r="S55"/>
      <c r="T55"/>
    </row>
    <row r="56" spans="1:20">
      <c r="A56" s="17"/>
      <c r="B56" s="88" t="s">
        <v>8</v>
      </c>
      <c r="C56" s="88"/>
      <c r="D56" s="88"/>
      <c r="E56" s="88"/>
      <c r="F56" s="88"/>
      <c r="G56" s="88"/>
      <c r="H56" s="30"/>
      <c r="I56" s="30"/>
      <c r="J56"/>
      <c r="K56"/>
      <c r="L56"/>
      <c r="M56"/>
      <c r="N56"/>
      <c r="O56"/>
      <c r="P56"/>
      <c r="Q56"/>
      <c r="R56"/>
      <c r="S56"/>
      <c r="T56"/>
    </row>
    <row r="57" spans="1:20" ht="120">
      <c r="A57" s="17" t="s">
        <v>1139</v>
      </c>
      <c r="B57" s="17" t="s">
        <v>40</v>
      </c>
      <c r="C57" s="17" t="s">
        <v>11</v>
      </c>
      <c r="D57" s="17" t="s">
        <v>1102</v>
      </c>
      <c r="E57" s="20">
        <v>252597.69</v>
      </c>
      <c r="F57" s="17" t="s">
        <v>1141</v>
      </c>
      <c r="G57" s="17" t="s">
        <v>1</v>
      </c>
      <c r="H57" s="30" t="s">
        <v>1</v>
      </c>
      <c r="I57" s="30" t="s">
        <v>1</v>
      </c>
      <c r="J57"/>
      <c r="K57"/>
      <c r="L57"/>
      <c r="M57"/>
      <c r="N57"/>
      <c r="O57"/>
      <c r="P57"/>
      <c r="Q57"/>
      <c r="R57"/>
      <c r="S57"/>
      <c r="T57"/>
    </row>
    <row r="58" spans="1:20" ht="120">
      <c r="A58" s="17" t="s">
        <v>1140</v>
      </c>
      <c r="B58" s="17" t="s">
        <v>41</v>
      </c>
      <c r="C58" s="17" t="s">
        <v>1119</v>
      </c>
      <c r="D58" s="17" t="s">
        <v>1102</v>
      </c>
      <c r="E58" s="20">
        <v>32958.35</v>
      </c>
      <c r="F58" s="17" t="s">
        <v>1142</v>
      </c>
      <c r="G58" s="17" t="s">
        <v>1</v>
      </c>
      <c r="H58" s="30" t="s">
        <v>1</v>
      </c>
      <c r="I58" s="30" t="s">
        <v>1</v>
      </c>
      <c r="J58"/>
      <c r="K58"/>
      <c r="L58"/>
      <c r="M58"/>
      <c r="N58"/>
      <c r="O58"/>
      <c r="P58"/>
      <c r="Q58"/>
      <c r="R58"/>
      <c r="S58"/>
      <c r="T58"/>
    </row>
    <row r="59" spans="1:20" ht="120">
      <c r="A59" s="17" t="s">
        <v>1143</v>
      </c>
      <c r="B59" s="17" t="s">
        <v>42</v>
      </c>
      <c r="C59" s="17" t="s">
        <v>1119</v>
      </c>
      <c r="D59" s="17" t="s">
        <v>1102</v>
      </c>
      <c r="E59" s="20">
        <v>6591.65</v>
      </c>
      <c r="F59" s="17" t="s">
        <v>1142</v>
      </c>
      <c r="G59" s="17" t="s">
        <v>1</v>
      </c>
      <c r="H59" s="30" t="s">
        <v>1</v>
      </c>
      <c r="I59" s="30" t="s">
        <v>1</v>
      </c>
      <c r="J59"/>
      <c r="K59"/>
      <c r="L59"/>
      <c r="M59"/>
      <c r="N59"/>
      <c r="O59"/>
      <c r="P59"/>
      <c r="Q59"/>
      <c r="R59"/>
      <c r="S59"/>
      <c r="T59"/>
    </row>
    <row r="60" spans="1:20" ht="120">
      <c r="A60" s="17" t="s">
        <v>1144</v>
      </c>
      <c r="B60" s="17" t="s">
        <v>43</v>
      </c>
      <c r="C60" s="17" t="s">
        <v>1121</v>
      </c>
      <c r="D60" s="17" t="s">
        <v>1102</v>
      </c>
      <c r="E60" s="20">
        <v>236235.92</v>
      </c>
      <c r="F60" s="17" t="s">
        <v>1145</v>
      </c>
      <c r="G60" s="17" t="s">
        <v>1</v>
      </c>
      <c r="H60" s="30" t="s">
        <v>1</v>
      </c>
      <c r="I60" s="30" t="s">
        <v>1</v>
      </c>
      <c r="J60"/>
      <c r="K60"/>
      <c r="L60"/>
      <c r="M60"/>
      <c r="N60"/>
      <c r="O60"/>
      <c r="P60"/>
      <c r="Q60"/>
      <c r="R60"/>
      <c r="S60"/>
      <c r="T60"/>
    </row>
    <row r="61" spans="1:20" ht="120">
      <c r="A61" s="17" t="s">
        <v>1146</v>
      </c>
      <c r="B61" s="17" t="s">
        <v>44</v>
      </c>
      <c r="C61" s="17" t="s">
        <v>1121</v>
      </c>
      <c r="D61" s="17" t="s">
        <v>1102</v>
      </c>
      <c r="E61" s="20">
        <v>187625.68</v>
      </c>
      <c r="F61" s="17" t="s">
        <v>1145</v>
      </c>
      <c r="G61" s="17" t="s">
        <v>1</v>
      </c>
      <c r="H61" s="30" t="s">
        <v>1</v>
      </c>
      <c r="I61" s="30" t="s">
        <v>1</v>
      </c>
      <c r="J61"/>
      <c r="K61"/>
      <c r="L61"/>
      <c r="M61"/>
      <c r="N61"/>
      <c r="O61"/>
      <c r="P61"/>
      <c r="Q61"/>
      <c r="R61"/>
      <c r="S61"/>
      <c r="T61"/>
    </row>
    <row r="62" spans="1:20" ht="120">
      <c r="A62" s="17" t="s">
        <v>1147</v>
      </c>
      <c r="B62" s="17" t="s">
        <v>45</v>
      </c>
      <c r="C62" s="17" t="s">
        <v>1121</v>
      </c>
      <c r="D62" s="17" t="s">
        <v>1102</v>
      </c>
      <c r="E62" s="20">
        <v>6942.78</v>
      </c>
      <c r="F62" s="17" t="s">
        <v>1145</v>
      </c>
      <c r="G62" s="17" t="s">
        <v>1</v>
      </c>
      <c r="H62" s="30" t="s">
        <v>1</v>
      </c>
      <c r="I62" s="30" t="s">
        <v>1</v>
      </c>
      <c r="J62"/>
      <c r="K62"/>
      <c r="L62"/>
      <c r="M62"/>
      <c r="N62"/>
      <c r="O62"/>
      <c r="P62"/>
      <c r="Q62"/>
      <c r="R62"/>
      <c r="S62"/>
      <c r="T62"/>
    </row>
    <row r="63" spans="1:20" ht="120">
      <c r="A63" s="17" t="s">
        <v>1148</v>
      </c>
      <c r="B63" s="17" t="s">
        <v>46</v>
      </c>
      <c r="C63" s="17" t="s">
        <v>1121</v>
      </c>
      <c r="D63" s="17" t="s">
        <v>1102</v>
      </c>
      <c r="E63" s="20">
        <v>159683.01999999999</v>
      </c>
      <c r="F63" s="17" t="s">
        <v>1145</v>
      </c>
      <c r="G63" s="17" t="s">
        <v>1</v>
      </c>
      <c r="H63" s="30" t="s">
        <v>1</v>
      </c>
      <c r="I63" s="30" t="s">
        <v>1</v>
      </c>
      <c r="J63"/>
      <c r="K63"/>
      <c r="L63"/>
      <c r="M63"/>
      <c r="N63"/>
      <c r="O63"/>
      <c r="P63"/>
      <c r="Q63"/>
      <c r="R63"/>
      <c r="S63"/>
      <c r="T63"/>
    </row>
    <row r="64" spans="1:20" ht="120">
      <c r="A64" s="17" t="s">
        <v>1149</v>
      </c>
      <c r="B64" s="17" t="s">
        <v>47</v>
      </c>
      <c r="C64" s="17" t="s">
        <v>1121</v>
      </c>
      <c r="D64" s="17" t="s">
        <v>1102</v>
      </c>
      <c r="E64" s="20">
        <v>228947.16</v>
      </c>
      <c r="F64" s="17" t="s">
        <v>1145</v>
      </c>
      <c r="G64" s="17" t="s">
        <v>1</v>
      </c>
      <c r="H64" s="30" t="s">
        <v>1</v>
      </c>
      <c r="I64" s="30" t="s">
        <v>1</v>
      </c>
      <c r="J64"/>
      <c r="K64"/>
      <c r="L64"/>
      <c r="M64"/>
      <c r="N64"/>
      <c r="O64"/>
      <c r="P64"/>
      <c r="Q64"/>
      <c r="R64"/>
      <c r="S64"/>
      <c r="T64"/>
    </row>
    <row r="65" spans="1:20" ht="135">
      <c r="A65" s="17" t="s">
        <v>1151</v>
      </c>
      <c r="B65" s="17" t="s">
        <v>48</v>
      </c>
      <c r="C65" s="17" t="s">
        <v>1135</v>
      </c>
      <c r="D65" s="17" t="s">
        <v>1102</v>
      </c>
      <c r="E65" s="20">
        <v>119184</v>
      </c>
      <c r="F65" s="17" t="s">
        <v>1150</v>
      </c>
      <c r="G65" s="17" t="s">
        <v>1</v>
      </c>
      <c r="H65" s="30" t="s">
        <v>1</v>
      </c>
      <c r="I65" s="30" t="s">
        <v>1</v>
      </c>
      <c r="J65"/>
      <c r="K65"/>
      <c r="L65"/>
      <c r="M65"/>
      <c r="N65"/>
      <c r="O65"/>
      <c r="P65"/>
      <c r="Q65"/>
      <c r="R65"/>
      <c r="S65"/>
      <c r="T65"/>
    </row>
    <row r="66" spans="1:20" ht="135">
      <c r="A66" s="17" t="s">
        <v>1152</v>
      </c>
      <c r="B66" s="17" t="s">
        <v>49</v>
      </c>
      <c r="C66" s="17" t="s">
        <v>1135</v>
      </c>
      <c r="D66" s="17" t="s">
        <v>1102</v>
      </c>
      <c r="E66" s="20">
        <v>41796</v>
      </c>
      <c r="F66" s="17" t="s">
        <v>1150</v>
      </c>
      <c r="G66" s="17" t="s">
        <v>1</v>
      </c>
      <c r="H66" s="30" t="s">
        <v>1</v>
      </c>
      <c r="I66" s="30" t="s">
        <v>1</v>
      </c>
      <c r="J66"/>
      <c r="K66"/>
      <c r="L66"/>
      <c r="M66"/>
      <c r="N66"/>
      <c r="O66"/>
      <c r="P66"/>
      <c r="Q66"/>
      <c r="R66"/>
      <c r="S66"/>
      <c r="T66"/>
    </row>
    <row r="67" spans="1:20" ht="120">
      <c r="A67" s="17" t="s">
        <v>1153</v>
      </c>
      <c r="B67" s="17" t="s">
        <v>50</v>
      </c>
      <c r="C67" s="17" t="s">
        <v>1135</v>
      </c>
      <c r="D67" s="17" t="s">
        <v>1102</v>
      </c>
      <c r="E67" s="20">
        <v>219404.82</v>
      </c>
      <c r="F67" s="17" t="s">
        <v>1154</v>
      </c>
      <c r="G67" s="17" t="s">
        <v>1</v>
      </c>
      <c r="H67" s="30" t="s">
        <v>1</v>
      </c>
      <c r="I67" s="30" t="s">
        <v>1</v>
      </c>
      <c r="J67"/>
      <c r="K67"/>
      <c r="L67"/>
      <c r="M67"/>
      <c r="N67"/>
      <c r="O67"/>
      <c r="P67"/>
      <c r="Q67"/>
      <c r="R67"/>
      <c r="S67"/>
      <c r="T67"/>
    </row>
    <row r="68" spans="1:20" ht="120">
      <c r="A68" s="17" t="s">
        <v>1155</v>
      </c>
      <c r="B68" s="17" t="s">
        <v>51</v>
      </c>
      <c r="C68" s="17" t="s">
        <v>1135</v>
      </c>
      <c r="D68" s="17" t="s">
        <v>1102</v>
      </c>
      <c r="E68" s="20">
        <v>219404.82</v>
      </c>
      <c r="F68" s="17" t="s">
        <v>1154</v>
      </c>
      <c r="G68" s="17" t="s">
        <v>1</v>
      </c>
      <c r="H68" s="30" t="s">
        <v>1</v>
      </c>
      <c r="I68" s="30" t="s">
        <v>1</v>
      </c>
      <c r="J68"/>
      <c r="K68"/>
      <c r="L68"/>
      <c r="M68"/>
      <c r="N68"/>
      <c r="O68"/>
      <c r="P68"/>
      <c r="Q68"/>
      <c r="R68"/>
      <c r="S68"/>
      <c r="T68"/>
    </row>
    <row r="69" spans="1:20" ht="120">
      <c r="A69" s="17" t="s">
        <v>1156</v>
      </c>
      <c r="B69" s="17" t="s">
        <v>52</v>
      </c>
      <c r="C69" s="17" t="s">
        <v>1135</v>
      </c>
      <c r="D69" s="17" t="s">
        <v>1102</v>
      </c>
      <c r="E69" s="20">
        <v>109702.41</v>
      </c>
      <c r="F69" s="17" t="s">
        <v>1154</v>
      </c>
      <c r="G69" s="17" t="s">
        <v>1</v>
      </c>
      <c r="H69" s="30" t="s">
        <v>1</v>
      </c>
      <c r="I69" s="30" t="s">
        <v>1</v>
      </c>
      <c r="J69"/>
      <c r="K69"/>
      <c r="L69"/>
      <c r="M69"/>
      <c r="N69"/>
      <c r="O69"/>
      <c r="P69"/>
      <c r="Q69"/>
      <c r="R69"/>
      <c r="S69"/>
      <c r="T69"/>
    </row>
    <row r="70" spans="1:20" ht="120">
      <c r="A70" s="17" t="s">
        <v>1157</v>
      </c>
      <c r="B70" s="17" t="s">
        <v>52</v>
      </c>
      <c r="C70" s="17" t="s">
        <v>1135</v>
      </c>
      <c r="D70" s="17" t="s">
        <v>1102</v>
      </c>
      <c r="E70" s="20">
        <v>109702.39</v>
      </c>
      <c r="F70" s="17" t="s">
        <v>1154</v>
      </c>
      <c r="G70" s="17" t="s">
        <v>1</v>
      </c>
      <c r="H70" s="30" t="s">
        <v>1</v>
      </c>
      <c r="I70" s="30" t="s">
        <v>1</v>
      </c>
      <c r="J70"/>
      <c r="K70"/>
      <c r="L70"/>
      <c r="M70"/>
      <c r="N70"/>
      <c r="O70"/>
      <c r="P70"/>
      <c r="Q70"/>
      <c r="R70"/>
      <c r="S70"/>
      <c r="T70"/>
    </row>
    <row r="71" spans="1:20" ht="130.5" customHeight="1">
      <c r="A71" s="17" t="s">
        <v>1158</v>
      </c>
      <c r="B71" s="17" t="s">
        <v>53</v>
      </c>
      <c r="C71" s="17" t="s">
        <v>1136</v>
      </c>
      <c r="D71" s="17" t="s">
        <v>1102</v>
      </c>
      <c r="E71" s="20">
        <v>20279.52</v>
      </c>
      <c r="F71" s="17" t="s">
        <v>1159</v>
      </c>
      <c r="G71" s="17" t="s">
        <v>1</v>
      </c>
      <c r="H71" s="30" t="s">
        <v>1</v>
      </c>
      <c r="I71" s="30" t="s">
        <v>1</v>
      </c>
      <c r="J71"/>
      <c r="K71"/>
      <c r="L71"/>
      <c r="M71"/>
      <c r="N71"/>
      <c r="O71"/>
      <c r="P71"/>
      <c r="Q71"/>
      <c r="R71"/>
      <c r="S71"/>
      <c r="T71"/>
    </row>
    <row r="72" spans="1:20">
      <c r="A72" s="31" t="s">
        <v>2</v>
      </c>
      <c r="B72" s="7"/>
      <c r="C72" s="7"/>
      <c r="D72" s="7"/>
      <c r="E72" s="32">
        <f>SUM(E57:E71)</f>
        <v>1951056.21</v>
      </c>
      <c r="F72" s="28"/>
      <c r="G72" s="28"/>
      <c r="H72" s="30"/>
      <c r="I72" s="30"/>
      <c r="J72"/>
      <c r="K72"/>
      <c r="L72"/>
      <c r="M72"/>
      <c r="N72"/>
      <c r="O72"/>
      <c r="P72"/>
      <c r="Q72"/>
      <c r="R72"/>
      <c r="S72"/>
      <c r="T72"/>
    </row>
    <row r="73" spans="1:20">
      <c r="A73" s="60" t="s">
        <v>54</v>
      </c>
      <c r="B73" s="61"/>
      <c r="C73" s="61"/>
      <c r="D73" s="61"/>
      <c r="E73" s="61"/>
      <c r="F73" s="61"/>
      <c r="G73" s="61"/>
      <c r="H73" s="61"/>
      <c r="I73" s="62"/>
      <c r="J73"/>
      <c r="K73"/>
      <c r="L73"/>
      <c r="M73"/>
      <c r="N73"/>
      <c r="O73"/>
      <c r="P73"/>
      <c r="Q73"/>
      <c r="R73"/>
      <c r="S73"/>
      <c r="T73"/>
    </row>
    <row r="74" spans="1:20" ht="120">
      <c r="A74" s="17" t="s">
        <v>1160</v>
      </c>
      <c r="B74" s="17" t="s">
        <v>55</v>
      </c>
      <c r="C74" s="17" t="s">
        <v>1121</v>
      </c>
      <c r="D74" s="17" t="s">
        <v>1102</v>
      </c>
      <c r="E74" s="21">
        <v>6720000</v>
      </c>
      <c r="F74" s="17" t="s">
        <v>1162</v>
      </c>
      <c r="G74" s="17" t="s">
        <v>1</v>
      </c>
      <c r="H74" s="30" t="s">
        <v>1</v>
      </c>
      <c r="I74" s="30" t="s">
        <v>1</v>
      </c>
      <c r="J74"/>
      <c r="K74"/>
      <c r="L74"/>
      <c r="M74"/>
      <c r="N74"/>
      <c r="O74"/>
      <c r="P74"/>
      <c r="Q74"/>
      <c r="R74"/>
      <c r="S74"/>
      <c r="T74"/>
    </row>
    <row r="75" spans="1:20" ht="120">
      <c r="A75" s="17" t="s">
        <v>1161</v>
      </c>
      <c r="B75" s="17" t="s">
        <v>56</v>
      </c>
      <c r="C75" s="17" t="s">
        <v>1121</v>
      </c>
      <c r="D75" s="17" t="s">
        <v>1102</v>
      </c>
      <c r="E75" s="21">
        <v>443854.29</v>
      </c>
      <c r="F75" s="17" t="s">
        <v>1163</v>
      </c>
      <c r="G75" s="17" t="s">
        <v>1</v>
      </c>
      <c r="H75" s="30" t="s">
        <v>1</v>
      </c>
      <c r="I75" s="30" t="s">
        <v>1</v>
      </c>
      <c r="J75"/>
      <c r="K75"/>
      <c r="L75"/>
      <c r="M75"/>
      <c r="N75"/>
      <c r="O75"/>
      <c r="P75"/>
      <c r="Q75"/>
      <c r="R75"/>
      <c r="S75"/>
      <c r="T75"/>
    </row>
    <row r="76" spans="1:20" ht="120">
      <c r="A76" s="17" t="s">
        <v>2650</v>
      </c>
      <c r="B76" s="8" t="s">
        <v>2648</v>
      </c>
      <c r="C76" s="17" t="s">
        <v>2616</v>
      </c>
      <c r="D76" s="17" t="s">
        <v>1102</v>
      </c>
      <c r="E76" s="20">
        <v>57800</v>
      </c>
      <c r="F76" s="17" t="s">
        <v>2649</v>
      </c>
      <c r="G76" s="28" t="s">
        <v>1</v>
      </c>
      <c r="H76" s="28" t="s">
        <v>1</v>
      </c>
      <c r="I76" s="28" t="s">
        <v>1</v>
      </c>
      <c r="J76"/>
      <c r="K76"/>
      <c r="L76"/>
      <c r="M76"/>
      <c r="N76"/>
      <c r="O76"/>
      <c r="P76"/>
      <c r="Q76"/>
      <c r="R76"/>
      <c r="S76"/>
      <c r="T76"/>
    </row>
    <row r="77" spans="1:20">
      <c r="A77" s="31" t="s">
        <v>2</v>
      </c>
      <c r="B77" s="7"/>
      <c r="C77" s="7"/>
      <c r="D77" s="7"/>
      <c r="E77" s="32">
        <f>SUM(E74:E76)</f>
        <v>7221654.29</v>
      </c>
      <c r="F77" s="17"/>
      <c r="G77" s="17"/>
      <c r="H77" s="30"/>
      <c r="I77" s="30"/>
      <c r="J77"/>
      <c r="K77"/>
      <c r="L77"/>
      <c r="M77"/>
      <c r="N77"/>
      <c r="O77"/>
      <c r="P77"/>
      <c r="Q77"/>
      <c r="R77"/>
      <c r="S77"/>
      <c r="T77"/>
    </row>
    <row r="78" spans="1:20" ht="15" customHeight="1">
      <c r="A78" s="60" t="s">
        <v>57</v>
      </c>
      <c r="B78" s="61"/>
      <c r="C78" s="61"/>
      <c r="D78" s="61"/>
      <c r="E78" s="61"/>
      <c r="F78" s="61"/>
      <c r="G78" s="61"/>
      <c r="H78" s="61"/>
      <c r="I78" s="62"/>
      <c r="J78"/>
      <c r="K78"/>
      <c r="L78"/>
      <c r="M78"/>
      <c r="N78"/>
      <c r="O78"/>
      <c r="P78"/>
      <c r="Q78"/>
      <c r="R78"/>
      <c r="S78"/>
      <c r="T78"/>
    </row>
    <row r="79" spans="1:20" ht="15" customHeight="1">
      <c r="A79" s="74" t="s">
        <v>58</v>
      </c>
      <c r="B79" s="75"/>
      <c r="C79" s="75"/>
      <c r="D79" s="75"/>
      <c r="E79" s="75"/>
      <c r="F79" s="75"/>
      <c r="G79" s="75"/>
      <c r="H79" s="75"/>
      <c r="I79" s="76"/>
      <c r="J79"/>
      <c r="K79"/>
      <c r="L79"/>
      <c r="M79"/>
      <c r="N79"/>
      <c r="O79"/>
      <c r="P79"/>
      <c r="Q79"/>
      <c r="R79"/>
      <c r="S79"/>
      <c r="T79"/>
    </row>
    <row r="80" spans="1:20" ht="120">
      <c r="A80" s="17" t="s">
        <v>1164</v>
      </c>
      <c r="B80" s="17" t="s">
        <v>59</v>
      </c>
      <c r="C80" s="17" t="s">
        <v>1135</v>
      </c>
      <c r="D80" s="17" t="s">
        <v>1102</v>
      </c>
      <c r="E80" s="20">
        <v>152000</v>
      </c>
      <c r="F80" s="17" t="s">
        <v>1167</v>
      </c>
      <c r="G80" s="17" t="s">
        <v>1</v>
      </c>
      <c r="H80" s="30" t="s">
        <v>1</v>
      </c>
      <c r="I80" s="30" t="s">
        <v>1</v>
      </c>
      <c r="J80"/>
      <c r="K80"/>
      <c r="L80"/>
      <c r="M80"/>
      <c r="N80"/>
      <c r="O80"/>
      <c r="P80"/>
      <c r="Q80"/>
      <c r="R80"/>
      <c r="S80"/>
      <c r="T80"/>
    </row>
    <row r="81" spans="1:20" ht="120">
      <c r="A81" s="17" t="s">
        <v>1165</v>
      </c>
      <c r="B81" s="17" t="s">
        <v>60</v>
      </c>
      <c r="C81" s="17" t="s">
        <v>1135</v>
      </c>
      <c r="D81" s="17" t="s">
        <v>1102</v>
      </c>
      <c r="E81" s="20">
        <v>152000</v>
      </c>
      <c r="F81" s="17" t="s">
        <v>1167</v>
      </c>
      <c r="G81" s="17" t="s">
        <v>1</v>
      </c>
      <c r="H81" s="30" t="s">
        <v>1</v>
      </c>
      <c r="I81" s="30" t="s">
        <v>1</v>
      </c>
      <c r="J81"/>
      <c r="K81"/>
      <c r="L81"/>
      <c r="M81"/>
      <c r="N81"/>
      <c r="O81"/>
      <c r="P81"/>
      <c r="Q81"/>
      <c r="R81"/>
      <c r="S81"/>
      <c r="T81"/>
    </row>
    <row r="82" spans="1:20" ht="120">
      <c r="A82" s="17" t="s">
        <v>1166</v>
      </c>
      <c r="B82" s="17" t="s">
        <v>61</v>
      </c>
      <c r="C82" s="17" t="s">
        <v>1135</v>
      </c>
      <c r="D82" s="17" t="s">
        <v>1102</v>
      </c>
      <c r="E82" s="20">
        <v>152000</v>
      </c>
      <c r="F82" s="17" t="s">
        <v>1167</v>
      </c>
      <c r="G82" s="17" t="s">
        <v>1</v>
      </c>
      <c r="H82" s="30" t="s">
        <v>1</v>
      </c>
      <c r="I82" s="30" t="s">
        <v>1</v>
      </c>
      <c r="J82"/>
      <c r="K82"/>
      <c r="L82"/>
      <c r="M82"/>
      <c r="N82"/>
      <c r="O82"/>
      <c r="P82"/>
      <c r="Q82"/>
      <c r="R82"/>
      <c r="S82"/>
      <c r="T82"/>
    </row>
    <row r="83" spans="1:20" ht="120">
      <c r="A83" s="17" t="s">
        <v>1168</v>
      </c>
      <c r="B83" s="17" t="s">
        <v>62</v>
      </c>
      <c r="C83" s="17" t="s">
        <v>1135</v>
      </c>
      <c r="D83" s="17" t="s">
        <v>1102</v>
      </c>
      <c r="E83" s="20">
        <v>152000</v>
      </c>
      <c r="F83" s="17" t="s">
        <v>1167</v>
      </c>
      <c r="G83" s="17" t="s">
        <v>1</v>
      </c>
      <c r="H83" s="30" t="s">
        <v>1</v>
      </c>
      <c r="I83" s="30" t="s">
        <v>1</v>
      </c>
      <c r="J83"/>
      <c r="K83"/>
      <c r="L83"/>
      <c r="M83"/>
      <c r="N83"/>
      <c r="O83"/>
      <c r="P83"/>
      <c r="Q83"/>
      <c r="R83"/>
      <c r="S83"/>
      <c r="T83"/>
    </row>
    <row r="84" spans="1:20" ht="120">
      <c r="A84" s="17" t="s">
        <v>1169</v>
      </c>
      <c r="B84" s="17" t="s">
        <v>63</v>
      </c>
      <c r="C84" s="17" t="s">
        <v>1135</v>
      </c>
      <c r="D84" s="17" t="s">
        <v>1102</v>
      </c>
      <c r="E84" s="20">
        <v>152000</v>
      </c>
      <c r="F84" s="17" t="s">
        <v>1167</v>
      </c>
      <c r="G84" s="17" t="s">
        <v>1</v>
      </c>
      <c r="H84" s="30" t="s">
        <v>1</v>
      </c>
      <c r="I84" s="30" t="s">
        <v>1</v>
      </c>
      <c r="J84"/>
      <c r="K84"/>
      <c r="L84"/>
      <c r="M84"/>
      <c r="N84"/>
      <c r="O84"/>
      <c r="P84"/>
      <c r="Q84"/>
      <c r="R84"/>
      <c r="S84"/>
      <c r="T84"/>
    </row>
    <row r="85" spans="1:20" ht="120">
      <c r="A85" s="17" t="s">
        <v>1170</v>
      </c>
      <c r="B85" s="17" t="s">
        <v>64</v>
      </c>
      <c r="C85" s="17" t="s">
        <v>1135</v>
      </c>
      <c r="D85" s="17" t="s">
        <v>1102</v>
      </c>
      <c r="E85" s="20">
        <v>152000</v>
      </c>
      <c r="F85" s="17" t="s">
        <v>1167</v>
      </c>
      <c r="G85" s="17" t="s">
        <v>1</v>
      </c>
      <c r="H85" s="30" t="s">
        <v>1</v>
      </c>
      <c r="I85" s="30" t="s">
        <v>1</v>
      </c>
      <c r="J85"/>
      <c r="K85"/>
      <c r="L85"/>
      <c r="M85"/>
      <c r="N85"/>
      <c r="O85"/>
      <c r="P85"/>
      <c r="Q85"/>
      <c r="R85"/>
      <c r="S85"/>
      <c r="T85"/>
    </row>
    <row r="86" spans="1:20" ht="120">
      <c r="A86" s="17" t="s">
        <v>1171</v>
      </c>
      <c r="B86" s="17" t="s">
        <v>65</v>
      </c>
      <c r="C86" s="17" t="s">
        <v>1135</v>
      </c>
      <c r="D86" s="17" t="s">
        <v>1102</v>
      </c>
      <c r="E86" s="20">
        <v>152000</v>
      </c>
      <c r="F86" s="17" t="s">
        <v>1167</v>
      </c>
      <c r="G86" s="17" t="s">
        <v>1</v>
      </c>
      <c r="H86" s="30" t="s">
        <v>1</v>
      </c>
      <c r="I86" s="30" t="s">
        <v>1</v>
      </c>
      <c r="J86"/>
      <c r="K86"/>
      <c r="L86"/>
      <c r="M86"/>
      <c r="N86"/>
      <c r="O86"/>
      <c r="P86"/>
      <c r="Q86"/>
      <c r="R86"/>
      <c r="S86"/>
      <c r="T86"/>
    </row>
    <row r="87" spans="1:20" ht="120">
      <c r="A87" s="17" t="s">
        <v>1172</v>
      </c>
      <c r="B87" s="17" t="s">
        <v>66</v>
      </c>
      <c r="C87" s="17" t="s">
        <v>1135</v>
      </c>
      <c r="D87" s="17" t="s">
        <v>1102</v>
      </c>
      <c r="E87" s="20">
        <v>152000</v>
      </c>
      <c r="F87" s="17" t="s">
        <v>1167</v>
      </c>
      <c r="G87" s="17" t="s">
        <v>1</v>
      </c>
      <c r="H87" s="30" t="s">
        <v>1</v>
      </c>
      <c r="I87" s="30" t="s">
        <v>1</v>
      </c>
      <c r="J87"/>
      <c r="K87"/>
      <c r="L87"/>
      <c r="M87"/>
      <c r="N87"/>
      <c r="O87"/>
      <c r="P87"/>
      <c r="Q87"/>
      <c r="R87"/>
      <c r="S87"/>
      <c r="T87"/>
    </row>
    <row r="88" spans="1:20" ht="120">
      <c r="A88" s="17" t="s">
        <v>1173</v>
      </c>
      <c r="B88" s="17" t="s">
        <v>67</v>
      </c>
      <c r="C88" s="17" t="s">
        <v>1135</v>
      </c>
      <c r="D88" s="17" t="s">
        <v>1102</v>
      </c>
      <c r="E88" s="20">
        <v>152000</v>
      </c>
      <c r="F88" s="17" t="s">
        <v>1167</v>
      </c>
      <c r="G88" s="17" t="s">
        <v>1</v>
      </c>
      <c r="H88" s="30" t="s">
        <v>1</v>
      </c>
      <c r="I88" s="30" t="s">
        <v>1</v>
      </c>
      <c r="J88"/>
      <c r="K88"/>
      <c r="L88"/>
      <c r="M88"/>
      <c r="N88"/>
      <c r="O88"/>
      <c r="P88"/>
      <c r="Q88"/>
      <c r="R88"/>
      <c r="S88"/>
      <c r="T88"/>
    </row>
    <row r="89" spans="1:20" ht="120">
      <c r="A89" s="17" t="s">
        <v>1174</v>
      </c>
      <c r="B89" s="17" t="s">
        <v>68</v>
      </c>
      <c r="C89" s="17" t="s">
        <v>1135</v>
      </c>
      <c r="D89" s="17" t="s">
        <v>1102</v>
      </c>
      <c r="E89" s="20">
        <v>152000</v>
      </c>
      <c r="F89" s="17" t="s">
        <v>1167</v>
      </c>
      <c r="G89" s="17" t="s">
        <v>1</v>
      </c>
      <c r="H89" s="30" t="s">
        <v>1</v>
      </c>
      <c r="I89" s="30" t="s">
        <v>1</v>
      </c>
      <c r="J89"/>
      <c r="K89"/>
      <c r="L89"/>
      <c r="M89"/>
      <c r="N89"/>
      <c r="O89"/>
      <c r="P89"/>
      <c r="Q89"/>
      <c r="R89"/>
      <c r="S89"/>
      <c r="T89"/>
    </row>
    <row r="90" spans="1:20" ht="120">
      <c r="A90" s="17" t="s">
        <v>1175</v>
      </c>
      <c r="B90" s="17" t="s">
        <v>69</v>
      </c>
      <c r="C90" s="17" t="s">
        <v>1135</v>
      </c>
      <c r="D90" s="17" t="s">
        <v>1102</v>
      </c>
      <c r="E90" s="20">
        <v>152000</v>
      </c>
      <c r="F90" s="17" t="s">
        <v>1167</v>
      </c>
      <c r="G90" s="17" t="s">
        <v>1</v>
      </c>
      <c r="H90" s="30" t="s">
        <v>1</v>
      </c>
      <c r="I90" s="30" t="s">
        <v>1</v>
      </c>
      <c r="J90"/>
      <c r="K90"/>
      <c r="L90"/>
      <c r="M90"/>
      <c r="N90"/>
      <c r="O90"/>
      <c r="P90"/>
      <c r="Q90"/>
      <c r="R90"/>
      <c r="S90"/>
      <c r="T90"/>
    </row>
    <row r="91" spans="1:20" ht="120">
      <c r="A91" s="17" t="s">
        <v>1176</v>
      </c>
      <c r="B91" s="17" t="s">
        <v>70</v>
      </c>
      <c r="C91" s="17" t="s">
        <v>1135</v>
      </c>
      <c r="D91" s="17" t="s">
        <v>1102</v>
      </c>
      <c r="E91" s="20">
        <v>152000</v>
      </c>
      <c r="F91" s="17" t="s">
        <v>1167</v>
      </c>
      <c r="G91" s="17" t="s">
        <v>1</v>
      </c>
      <c r="H91" s="30" t="s">
        <v>1</v>
      </c>
      <c r="I91" s="30" t="s">
        <v>1</v>
      </c>
      <c r="J91"/>
      <c r="K91"/>
      <c r="L91"/>
      <c r="M91"/>
      <c r="N91"/>
      <c r="O91"/>
      <c r="P91"/>
      <c r="Q91"/>
      <c r="R91"/>
      <c r="S91"/>
      <c r="T91"/>
    </row>
    <row r="92" spans="1:20">
      <c r="A92" s="7" t="s">
        <v>2</v>
      </c>
      <c r="B92" s="23"/>
      <c r="C92" s="7"/>
      <c r="D92" s="7"/>
      <c r="E92" s="32">
        <f>SUM(E80:E91)</f>
        <v>1824000</v>
      </c>
      <c r="F92" s="17"/>
      <c r="G92" s="17"/>
      <c r="H92" s="30"/>
      <c r="I92" s="30"/>
      <c r="J92"/>
      <c r="K92"/>
      <c r="L92"/>
      <c r="M92"/>
      <c r="N92"/>
      <c r="O92"/>
      <c r="P92"/>
      <c r="Q92"/>
      <c r="R92"/>
      <c r="S92"/>
      <c r="T92"/>
    </row>
    <row r="93" spans="1:20" ht="15" customHeight="1">
      <c r="A93" s="60" t="s">
        <v>71</v>
      </c>
      <c r="B93" s="61"/>
      <c r="C93" s="61"/>
      <c r="D93" s="61"/>
      <c r="E93" s="61"/>
      <c r="F93" s="61"/>
      <c r="G93" s="61"/>
      <c r="H93" s="61"/>
      <c r="I93" s="62"/>
      <c r="J93"/>
      <c r="K93"/>
      <c r="L93"/>
      <c r="M93"/>
      <c r="N93"/>
      <c r="O93"/>
      <c r="P93"/>
      <c r="Q93"/>
      <c r="R93"/>
      <c r="S93"/>
      <c r="T93"/>
    </row>
    <row r="94" spans="1:20">
      <c r="A94" s="74" t="s">
        <v>72</v>
      </c>
      <c r="B94" s="75"/>
      <c r="C94" s="75"/>
      <c r="D94" s="75"/>
      <c r="E94" s="75"/>
      <c r="F94" s="75"/>
      <c r="G94" s="75"/>
      <c r="H94" s="75"/>
      <c r="I94" s="76"/>
      <c r="J94"/>
      <c r="K94"/>
      <c r="L94"/>
      <c r="M94"/>
      <c r="N94"/>
      <c r="O94"/>
      <c r="P94"/>
      <c r="Q94"/>
      <c r="R94"/>
      <c r="S94"/>
      <c r="T94"/>
    </row>
    <row r="95" spans="1:20" ht="120">
      <c r="A95" s="17" t="s">
        <v>1177</v>
      </c>
      <c r="B95" s="17" t="s">
        <v>73</v>
      </c>
      <c r="C95" s="17" t="s">
        <v>1179</v>
      </c>
      <c r="D95" s="17" t="s">
        <v>1102</v>
      </c>
      <c r="E95" s="21">
        <v>1377619.33</v>
      </c>
      <c r="F95" s="17" t="s">
        <v>1180</v>
      </c>
      <c r="G95" s="17" t="s">
        <v>1181</v>
      </c>
      <c r="H95" s="39" t="s">
        <v>1182</v>
      </c>
      <c r="I95" s="30" t="s">
        <v>1</v>
      </c>
      <c r="J95"/>
      <c r="K95"/>
      <c r="L95"/>
      <c r="M95"/>
      <c r="N95"/>
      <c r="O95"/>
      <c r="P95"/>
      <c r="Q95"/>
      <c r="R95"/>
      <c r="S95"/>
      <c r="T95"/>
    </row>
    <row r="96" spans="1:20" ht="105">
      <c r="A96" s="17" t="s">
        <v>1178</v>
      </c>
      <c r="B96" s="17" t="s">
        <v>75</v>
      </c>
      <c r="C96" s="17" t="s">
        <v>1183</v>
      </c>
      <c r="D96" s="17" t="s">
        <v>1102</v>
      </c>
      <c r="E96" s="21">
        <v>5934500.9199999999</v>
      </c>
      <c r="F96" s="17" t="s">
        <v>2655</v>
      </c>
      <c r="G96" s="17" t="s">
        <v>1181</v>
      </c>
      <c r="H96" s="39" t="s">
        <v>1182</v>
      </c>
      <c r="I96" s="30" t="s">
        <v>1</v>
      </c>
      <c r="J96"/>
      <c r="K96"/>
      <c r="L96"/>
      <c r="M96"/>
      <c r="N96"/>
      <c r="O96"/>
      <c r="P96"/>
      <c r="Q96"/>
      <c r="R96"/>
      <c r="S96"/>
      <c r="T96"/>
    </row>
    <row r="97" spans="1:20" ht="105">
      <c r="A97" s="17" t="s">
        <v>1184</v>
      </c>
      <c r="B97" s="17" t="s">
        <v>76</v>
      </c>
      <c r="C97" s="17" t="s">
        <v>1187</v>
      </c>
      <c r="D97" s="17" t="s">
        <v>1102</v>
      </c>
      <c r="E97" s="21">
        <v>1305987</v>
      </c>
      <c r="F97" s="17" t="s">
        <v>2655</v>
      </c>
      <c r="G97" s="17" t="s">
        <v>1181</v>
      </c>
      <c r="H97" s="39" t="s">
        <v>1182</v>
      </c>
      <c r="I97" s="30" t="s">
        <v>1</v>
      </c>
      <c r="J97"/>
      <c r="K97"/>
      <c r="L97"/>
      <c r="M97"/>
      <c r="N97"/>
      <c r="O97"/>
      <c r="P97"/>
      <c r="Q97"/>
      <c r="R97"/>
      <c r="S97"/>
      <c r="T97"/>
    </row>
    <row r="98" spans="1:20" ht="105">
      <c r="A98" s="17" t="s">
        <v>1185</v>
      </c>
      <c r="B98" s="17" t="s">
        <v>77</v>
      </c>
      <c r="C98" s="17" t="s">
        <v>1188</v>
      </c>
      <c r="D98" s="17" t="s">
        <v>1102</v>
      </c>
      <c r="E98" s="20">
        <v>25339</v>
      </c>
      <c r="F98" s="17" t="s">
        <v>2655</v>
      </c>
      <c r="G98" s="17" t="s">
        <v>1181</v>
      </c>
      <c r="H98" s="39" t="s">
        <v>1182</v>
      </c>
      <c r="I98" s="30" t="s">
        <v>1</v>
      </c>
      <c r="J98"/>
      <c r="K98"/>
      <c r="L98"/>
      <c r="M98"/>
      <c r="N98"/>
      <c r="O98"/>
      <c r="P98"/>
      <c r="Q98"/>
      <c r="R98"/>
      <c r="S98"/>
      <c r="T98"/>
    </row>
    <row r="99" spans="1:20" ht="105">
      <c r="A99" s="17" t="s">
        <v>1186</v>
      </c>
      <c r="B99" s="17" t="s">
        <v>78</v>
      </c>
      <c r="C99" s="17" t="s">
        <v>1189</v>
      </c>
      <c r="D99" s="17" t="s">
        <v>1102</v>
      </c>
      <c r="E99" s="20">
        <v>17688</v>
      </c>
      <c r="F99" s="17" t="s">
        <v>2656</v>
      </c>
      <c r="G99" s="17" t="s">
        <v>1181</v>
      </c>
      <c r="H99" s="39" t="s">
        <v>1182</v>
      </c>
      <c r="I99" s="30" t="s">
        <v>1</v>
      </c>
      <c r="J99"/>
      <c r="K99"/>
      <c r="L99"/>
      <c r="M99"/>
      <c r="N99"/>
      <c r="O99"/>
      <c r="P99"/>
      <c r="Q99"/>
      <c r="R99"/>
      <c r="S99"/>
      <c r="T99"/>
    </row>
    <row r="100" spans="1:20" ht="105">
      <c r="A100" s="17" t="s">
        <v>1190</v>
      </c>
      <c r="B100" s="17" t="s">
        <v>79</v>
      </c>
      <c r="C100" s="17" t="s">
        <v>1193</v>
      </c>
      <c r="D100" s="17" t="s">
        <v>1102</v>
      </c>
      <c r="E100" s="20">
        <v>69257</v>
      </c>
      <c r="F100" s="17" t="s">
        <v>2655</v>
      </c>
      <c r="G100" s="17" t="s">
        <v>1181</v>
      </c>
      <c r="H100" s="39" t="s">
        <v>1182</v>
      </c>
      <c r="I100" s="30" t="s">
        <v>1</v>
      </c>
      <c r="J100"/>
      <c r="K100"/>
      <c r="L100"/>
      <c r="M100"/>
      <c r="N100"/>
      <c r="O100"/>
      <c r="P100"/>
      <c r="Q100"/>
      <c r="R100"/>
      <c r="S100"/>
      <c r="T100"/>
    </row>
    <row r="101" spans="1:20" ht="105">
      <c r="A101" s="17" t="s">
        <v>1191</v>
      </c>
      <c r="B101" s="17" t="s">
        <v>80</v>
      </c>
      <c r="C101" s="17" t="s">
        <v>1194</v>
      </c>
      <c r="D101" s="17" t="s">
        <v>1102</v>
      </c>
      <c r="E101" s="20">
        <v>103830.15</v>
      </c>
      <c r="F101" s="17" t="s">
        <v>2655</v>
      </c>
      <c r="G101" s="17" t="s">
        <v>1181</v>
      </c>
      <c r="H101" s="39" t="s">
        <v>1182</v>
      </c>
      <c r="I101" s="30" t="s">
        <v>1</v>
      </c>
      <c r="J101"/>
      <c r="K101"/>
      <c r="L101"/>
      <c r="M101"/>
      <c r="N101"/>
      <c r="O101"/>
      <c r="P101"/>
      <c r="Q101"/>
      <c r="R101"/>
      <c r="S101"/>
      <c r="T101"/>
    </row>
    <row r="102" spans="1:20" ht="105">
      <c r="A102" s="17" t="s">
        <v>1192</v>
      </c>
      <c r="B102" s="17" t="s">
        <v>81</v>
      </c>
      <c r="C102" s="17" t="s">
        <v>1195</v>
      </c>
      <c r="D102" s="17" t="s">
        <v>1102</v>
      </c>
      <c r="E102" s="21">
        <v>2148772.5</v>
      </c>
      <c r="F102" s="17" t="s">
        <v>2655</v>
      </c>
      <c r="G102" s="17" t="s">
        <v>1181</v>
      </c>
      <c r="H102" s="39" t="s">
        <v>1182</v>
      </c>
      <c r="I102" s="30" t="s">
        <v>1</v>
      </c>
      <c r="J102"/>
      <c r="K102"/>
      <c r="L102"/>
      <c r="M102"/>
      <c r="N102"/>
      <c r="O102"/>
      <c r="P102"/>
      <c r="Q102"/>
      <c r="R102"/>
      <c r="S102"/>
      <c r="T102"/>
    </row>
    <row r="103" spans="1:20" ht="105">
      <c r="A103" s="17" t="s">
        <v>1196</v>
      </c>
      <c r="B103" s="17" t="s">
        <v>82</v>
      </c>
      <c r="C103" s="17" t="s">
        <v>1198</v>
      </c>
      <c r="D103" s="17" t="s">
        <v>1102</v>
      </c>
      <c r="E103" s="21">
        <v>20140929.289999999</v>
      </c>
      <c r="F103" s="17" t="s">
        <v>2655</v>
      </c>
      <c r="G103" s="17" t="s">
        <v>1181</v>
      </c>
      <c r="H103" s="39" t="s">
        <v>1182</v>
      </c>
      <c r="I103" s="30" t="s">
        <v>1</v>
      </c>
      <c r="J103"/>
      <c r="K103"/>
      <c r="L103"/>
      <c r="M103"/>
      <c r="N103"/>
      <c r="O103"/>
      <c r="P103"/>
      <c r="Q103"/>
      <c r="R103"/>
      <c r="S103"/>
      <c r="T103"/>
    </row>
    <row r="104" spans="1:20" ht="105">
      <c r="A104" s="17" t="s">
        <v>1197</v>
      </c>
      <c r="B104" s="17" t="s">
        <v>83</v>
      </c>
      <c r="C104" s="17" t="s">
        <v>1199</v>
      </c>
      <c r="D104" s="17" t="s">
        <v>1102</v>
      </c>
      <c r="E104" s="20">
        <v>781868.83</v>
      </c>
      <c r="F104" s="17" t="s">
        <v>2655</v>
      </c>
      <c r="G104" s="17" t="s">
        <v>1181</v>
      </c>
      <c r="H104" s="39" t="s">
        <v>1182</v>
      </c>
      <c r="I104" s="30" t="s">
        <v>1</v>
      </c>
      <c r="J104"/>
      <c r="K104"/>
      <c r="L104"/>
      <c r="M104"/>
      <c r="N104"/>
      <c r="O104"/>
      <c r="P104"/>
      <c r="Q104"/>
      <c r="R104"/>
      <c r="S104"/>
      <c r="T104"/>
    </row>
    <row r="105" spans="1:20" ht="105">
      <c r="A105" s="17" t="s">
        <v>1200</v>
      </c>
      <c r="B105" s="17" t="s">
        <v>84</v>
      </c>
      <c r="C105" s="17" t="s">
        <v>1201</v>
      </c>
      <c r="D105" s="17" t="s">
        <v>1102</v>
      </c>
      <c r="E105" s="20">
        <v>18871</v>
      </c>
      <c r="F105" s="17" t="s">
        <v>2655</v>
      </c>
      <c r="G105" s="17" t="s">
        <v>1181</v>
      </c>
      <c r="H105" s="39" t="s">
        <v>1182</v>
      </c>
      <c r="I105" s="30" t="s">
        <v>1</v>
      </c>
      <c r="J105"/>
      <c r="K105"/>
      <c r="L105"/>
      <c r="M105"/>
      <c r="N105"/>
      <c r="O105"/>
      <c r="P105"/>
      <c r="Q105"/>
      <c r="R105"/>
      <c r="S105"/>
      <c r="T105"/>
    </row>
    <row r="106" spans="1:20" ht="105">
      <c r="A106" s="17" t="s">
        <v>1204</v>
      </c>
      <c r="B106" s="17" t="s">
        <v>85</v>
      </c>
      <c r="C106" s="17" t="s">
        <v>1202</v>
      </c>
      <c r="D106" s="17" t="s">
        <v>1102</v>
      </c>
      <c r="E106" s="20">
        <v>11097</v>
      </c>
      <c r="F106" s="17" t="s">
        <v>2655</v>
      </c>
      <c r="G106" s="17" t="s">
        <v>1181</v>
      </c>
      <c r="H106" s="39" t="s">
        <v>1182</v>
      </c>
      <c r="I106" s="30" t="s">
        <v>1</v>
      </c>
      <c r="J106"/>
      <c r="K106"/>
      <c r="L106"/>
      <c r="M106"/>
      <c r="N106"/>
      <c r="O106"/>
      <c r="P106"/>
      <c r="Q106"/>
      <c r="R106"/>
      <c r="S106"/>
      <c r="T106"/>
    </row>
    <row r="107" spans="1:20" ht="105">
      <c r="A107" s="17" t="s">
        <v>1205</v>
      </c>
      <c r="B107" s="17" t="s">
        <v>86</v>
      </c>
      <c r="C107" s="17" t="s">
        <v>1203</v>
      </c>
      <c r="D107" s="17" t="s">
        <v>1102</v>
      </c>
      <c r="E107" s="20">
        <v>29929</v>
      </c>
      <c r="F107" s="17" t="s">
        <v>2655</v>
      </c>
      <c r="G107" s="17" t="s">
        <v>1181</v>
      </c>
      <c r="H107" s="39" t="s">
        <v>1182</v>
      </c>
      <c r="I107" s="30" t="s">
        <v>1</v>
      </c>
      <c r="J107"/>
      <c r="K107"/>
      <c r="L107"/>
      <c r="M107"/>
      <c r="N107"/>
      <c r="O107"/>
      <c r="P107"/>
      <c r="Q107"/>
      <c r="R107"/>
      <c r="S107"/>
      <c r="T107"/>
    </row>
    <row r="108" spans="1:20" ht="105">
      <c r="A108" s="17" t="s">
        <v>1206</v>
      </c>
      <c r="B108" s="17" t="s">
        <v>87</v>
      </c>
      <c r="C108" s="17" t="s">
        <v>1208</v>
      </c>
      <c r="D108" s="17" t="s">
        <v>1102</v>
      </c>
      <c r="E108" s="20">
        <v>27080</v>
      </c>
      <c r="F108" s="17" t="s">
        <v>2655</v>
      </c>
      <c r="G108" s="17" t="s">
        <v>1181</v>
      </c>
      <c r="H108" s="39" t="s">
        <v>1182</v>
      </c>
      <c r="I108" s="30" t="s">
        <v>1</v>
      </c>
      <c r="J108"/>
      <c r="K108"/>
      <c r="L108"/>
      <c r="M108"/>
      <c r="N108"/>
      <c r="O108"/>
      <c r="P108"/>
      <c r="Q108"/>
      <c r="R108"/>
      <c r="S108"/>
      <c r="T108"/>
    </row>
    <row r="109" spans="1:20" ht="105">
      <c r="A109" s="17" t="s">
        <v>1207</v>
      </c>
      <c r="B109" s="17" t="s">
        <v>88</v>
      </c>
      <c r="C109" s="17" t="s">
        <v>1211</v>
      </c>
      <c r="D109" s="17" t="s">
        <v>1102</v>
      </c>
      <c r="E109" s="20">
        <v>96517</v>
      </c>
      <c r="F109" s="17" t="s">
        <v>2655</v>
      </c>
      <c r="G109" s="17" t="s">
        <v>1181</v>
      </c>
      <c r="H109" s="39" t="s">
        <v>1182</v>
      </c>
      <c r="I109" s="30" t="s">
        <v>1</v>
      </c>
      <c r="J109"/>
      <c r="K109"/>
      <c r="L109"/>
      <c r="M109"/>
      <c r="N109"/>
      <c r="O109"/>
      <c r="P109"/>
      <c r="Q109"/>
      <c r="R109"/>
      <c r="S109"/>
      <c r="T109"/>
    </row>
    <row r="110" spans="1:20" ht="105">
      <c r="A110" s="17" t="s">
        <v>1209</v>
      </c>
      <c r="B110" s="17" t="s">
        <v>89</v>
      </c>
      <c r="C110" s="17" t="s">
        <v>1212</v>
      </c>
      <c r="D110" s="17" t="s">
        <v>1102</v>
      </c>
      <c r="E110" s="20">
        <v>251111.13</v>
      </c>
      <c r="F110" s="17" t="s">
        <v>2655</v>
      </c>
      <c r="G110" s="17" t="s">
        <v>1181</v>
      </c>
      <c r="H110" s="39" t="s">
        <v>1182</v>
      </c>
      <c r="I110" s="30" t="s">
        <v>1</v>
      </c>
      <c r="J110"/>
      <c r="K110"/>
      <c r="L110"/>
      <c r="M110"/>
      <c r="N110"/>
      <c r="O110"/>
      <c r="P110"/>
      <c r="Q110"/>
      <c r="R110"/>
      <c r="S110"/>
      <c r="T110"/>
    </row>
    <row r="111" spans="1:20" ht="105">
      <c r="A111" s="17" t="s">
        <v>1210</v>
      </c>
      <c r="B111" s="17" t="s">
        <v>90</v>
      </c>
      <c r="C111" s="17" t="s">
        <v>1213</v>
      </c>
      <c r="D111" s="17" t="s">
        <v>1102</v>
      </c>
      <c r="E111" s="20">
        <v>102668</v>
      </c>
      <c r="F111" s="17" t="s">
        <v>2657</v>
      </c>
      <c r="G111" s="17" t="s">
        <v>1181</v>
      </c>
      <c r="H111" s="39" t="s">
        <v>1182</v>
      </c>
      <c r="I111" s="30" t="s">
        <v>1</v>
      </c>
      <c r="J111"/>
      <c r="K111"/>
      <c r="L111"/>
      <c r="M111"/>
      <c r="N111"/>
      <c r="O111"/>
      <c r="P111"/>
      <c r="Q111"/>
      <c r="R111"/>
      <c r="S111"/>
      <c r="T111"/>
    </row>
    <row r="112" spans="1:20" ht="105">
      <c r="A112" s="17" t="s">
        <v>1214</v>
      </c>
      <c r="B112" s="17" t="s">
        <v>91</v>
      </c>
      <c r="C112" s="17" t="s">
        <v>1217</v>
      </c>
      <c r="D112" s="17" t="s">
        <v>1102</v>
      </c>
      <c r="E112" s="20">
        <v>108609</v>
      </c>
      <c r="F112" s="17" t="s">
        <v>2655</v>
      </c>
      <c r="G112" s="17" t="s">
        <v>1181</v>
      </c>
      <c r="H112" s="39" t="s">
        <v>1182</v>
      </c>
      <c r="I112" s="30" t="s">
        <v>1</v>
      </c>
      <c r="J112"/>
      <c r="K112"/>
      <c r="L112"/>
      <c r="M112"/>
      <c r="N112"/>
      <c r="O112"/>
      <c r="P112"/>
      <c r="Q112"/>
      <c r="R112"/>
      <c r="S112"/>
      <c r="T112"/>
    </row>
    <row r="113" spans="1:20" ht="105">
      <c r="A113" s="17" t="s">
        <v>1215</v>
      </c>
      <c r="B113" s="17" t="s">
        <v>92</v>
      </c>
      <c r="C113" s="17" t="s">
        <v>1218</v>
      </c>
      <c r="D113" s="17" t="s">
        <v>1102</v>
      </c>
      <c r="E113" s="20">
        <v>13826.75</v>
      </c>
      <c r="F113" s="17" t="s">
        <v>2655</v>
      </c>
      <c r="G113" s="17" t="s">
        <v>1181</v>
      </c>
      <c r="H113" s="39" t="s">
        <v>1182</v>
      </c>
      <c r="I113" s="30" t="s">
        <v>1</v>
      </c>
      <c r="J113"/>
      <c r="K113"/>
      <c r="L113"/>
      <c r="M113"/>
      <c r="N113"/>
      <c r="O113"/>
      <c r="P113"/>
      <c r="Q113"/>
      <c r="R113"/>
      <c r="S113"/>
      <c r="T113"/>
    </row>
    <row r="114" spans="1:20" ht="105">
      <c r="A114" s="17" t="s">
        <v>1216</v>
      </c>
      <c r="B114" s="17" t="s">
        <v>93</v>
      </c>
      <c r="C114" s="17" t="s">
        <v>1221</v>
      </c>
      <c r="D114" s="17" t="s">
        <v>1102</v>
      </c>
      <c r="E114" s="20">
        <v>427364</v>
      </c>
      <c r="F114" s="17" t="s">
        <v>2655</v>
      </c>
      <c r="G114" s="17" t="s">
        <v>1181</v>
      </c>
      <c r="H114" s="39" t="s">
        <v>1182</v>
      </c>
      <c r="I114" s="30" t="s">
        <v>1</v>
      </c>
      <c r="J114"/>
      <c r="K114"/>
      <c r="L114"/>
      <c r="M114"/>
      <c r="N114"/>
      <c r="O114"/>
      <c r="P114"/>
      <c r="Q114"/>
      <c r="R114"/>
      <c r="S114"/>
      <c r="T114"/>
    </row>
    <row r="115" spans="1:20" ht="105">
      <c r="A115" s="17" t="s">
        <v>1219</v>
      </c>
      <c r="B115" s="17" t="s">
        <v>94</v>
      </c>
      <c r="C115" s="17" t="s">
        <v>1222</v>
      </c>
      <c r="D115" s="17" t="s">
        <v>1102</v>
      </c>
      <c r="E115" s="20">
        <v>75942</v>
      </c>
      <c r="F115" s="17" t="s">
        <v>2655</v>
      </c>
      <c r="G115" s="17" t="s">
        <v>1181</v>
      </c>
      <c r="H115" s="39" t="s">
        <v>1182</v>
      </c>
      <c r="I115" s="30" t="s">
        <v>1</v>
      </c>
      <c r="J115"/>
      <c r="K115"/>
      <c r="L115"/>
      <c r="M115"/>
      <c r="N115"/>
      <c r="O115"/>
      <c r="P115"/>
      <c r="Q115"/>
      <c r="R115"/>
      <c r="S115"/>
      <c r="T115"/>
    </row>
    <row r="116" spans="1:20" ht="105">
      <c r="A116" s="17" t="s">
        <v>1220</v>
      </c>
      <c r="B116" s="17" t="s">
        <v>95</v>
      </c>
      <c r="C116" s="17" t="s">
        <v>1226</v>
      </c>
      <c r="D116" s="17" t="s">
        <v>1102</v>
      </c>
      <c r="E116" s="20">
        <v>33273</v>
      </c>
      <c r="F116" s="17" t="s">
        <v>2655</v>
      </c>
      <c r="G116" s="17" t="s">
        <v>1181</v>
      </c>
      <c r="H116" s="39" t="s">
        <v>1182</v>
      </c>
      <c r="I116" s="30" t="s">
        <v>1</v>
      </c>
      <c r="J116"/>
      <c r="K116"/>
      <c r="L116"/>
      <c r="M116"/>
      <c r="N116"/>
      <c r="O116"/>
      <c r="P116"/>
      <c r="Q116"/>
      <c r="R116"/>
      <c r="S116"/>
      <c r="T116"/>
    </row>
    <row r="117" spans="1:20" ht="105">
      <c r="A117" s="17" t="s">
        <v>1223</v>
      </c>
      <c r="B117" s="17" t="s">
        <v>96</v>
      </c>
      <c r="C117" s="17" t="s">
        <v>1227</v>
      </c>
      <c r="D117" s="17" t="s">
        <v>1102</v>
      </c>
      <c r="E117" s="20">
        <v>51528</v>
      </c>
      <c r="F117" s="17" t="s">
        <v>2655</v>
      </c>
      <c r="G117" s="17" t="s">
        <v>1181</v>
      </c>
      <c r="H117" s="39" t="s">
        <v>1182</v>
      </c>
      <c r="I117" s="30" t="s">
        <v>1</v>
      </c>
      <c r="J117"/>
      <c r="K117"/>
      <c r="L117"/>
      <c r="M117"/>
      <c r="N117"/>
      <c r="O117"/>
      <c r="P117"/>
      <c r="Q117"/>
      <c r="R117"/>
      <c r="S117"/>
      <c r="T117"/>
    </row>
    <row r="118" spans="1:20" ht="105">
      <c r="A118" s="17" t="s">
        <v>1224</v>
      </c>
      <c r="B118" s="17" t="s">
        <v>97</v>
      </c>
      <c r="C118" s="17" t="s">
        <v>1228</v>
      </c>
      <c r="D118" s="17" t="s">
        <v>1102</v>
      </c>
      <c r="E118" s="20">
        <v>32512</v>
      </c>
      <c r="F118" s="17" t="s">
        <v>2655</v>
      </c>
      <c r="G118" s="17" t="s">
        <v>1181</v>
      </c>
      <c r="H118" s="39" t="s">
        <v>1182</v>
      </c>
      <c r="I118" s="30" t="s">
        <v>1</v>
      </c>
      <c r="J118"/>
      <c r="K118"/>
      <c r="L118"/>
      <c r="M118"/>
      <c r="N118"/>
      <c r="O118"/>
      <c r="P118"/>
      <c r="Q118"/>
      <c r="R118"/>
      <c r="S118"/>
      <c r="T118"/>
    </row>
    <row r="119" spans="1:20" ht="105">
      <c r="A119" s="17" t="s">
        <v>1225</v>
      </c>
      <c r="B119" s="17" t="s">
        <v>98</v>
      </c>
      <c r="C119" s="17" t="s">
        <v>1233</v>
      </c>
      <c r="D119" s="17" t="s">
        <v>1102</v>
      </c>
      <c r="E119" s="20">
        <v>494586.16</v>
      </c>
      <c r="F119" s="17" t="s">
        <v>2655</v>
      </c>
      <c r="G119" s="17" t="s">
        <v>1181</v>
      </c>
      <c r="H119" s="39" t="s">
        <v>1182</v>
      </c>
      <c r="I119" s="30" t="s">
        <v>1</v>
      </c>
      <c r="J119"/>
      <c r="K119"/>
      <c r="L119"/>
      <c r="M119"/>
      <c r="N119"/>
      <c r="O119"/>
      <c r="P119"/>
      <c r="Q119"/>
      <c r="R119"/>
      <c r="S119"/>
      <c r="T119"/>
    </row>
    <row r="120" spans="1:20" ht="105">
      <c r="A120" s="17" t="s">
        <v>1229</v>
      </c>
      <c r="B120" s="17" t="s">
        <v>99</v>
      </c>
      <c r="C120" s="17" t="s">
        <v>1234</v>
      </c>
      <c r="D120" s="17" t="s">
        <v>1102</v>
      </c>
      <c r="E120" s="20">
        <v>385295.25</v>
      </c>
      <c r="F120" s="17" t="s">
        <v>2655</v>
      </c>
      <c r="G120" s="17" t="s">
        <v>1181</v>
      </c>
      <c r="H120" s="39" t="s">
        <v>1182</v>
      </c>
      <c r="I120" s="30" t="s">
        <v>1</v>
      </c>
      <c r="J120"/>
      <c r="K120"/>
      <c r="L120"/>
      <c r="M120"/>
      <c r="N120"/>
      <c r="O120"/>
      <c r="P120"/>
      <c r="Q120"/>
      <c r="R120"/>
      <c r="S120"/>
      <c r="T120"/>
    </row>
    <row r="121" spans="1:20" ht="105">
      <c r="A121" s="17" t="s">
        <v>1230</v>
      </c>
      <c r="B121" s="17" t="s">
        <v>100</v>
      </c>
      <c r="C121" s="17" t="s">
        <v>1235</v>
      </c>
      <c r="D121" s="17" t="s">
        <v>1102</v>
      </c>
      <c r="E121" s="20">
        <v>113335</v>
      </c>
      <c r="F121" s="17" t="s">
        <v>2655</v>
      </c>
      <c r="G121" s="17" t="s">
        <v>1181</v>
      </c>
      <c r="H121" s="39" t="s">
        <v>1182</v>
      </c>
      <c r="I121" s="30" t="s">
        <v>1</v>
      </c>
      <c r="J121"/>
      <c r="K121"/>
      <c r="L121"/>
      <c r="M121"/>
      <c r="N121"/>
      <c r="O121"/>
      <c r="P121"/>
      <c r="Q121"/>
      <c r="R121"/>
      <c r="S121"/>
      <c r="T121"/>
    </row>
    <row r="122" spans="1:20" ht="105">
      <c r="A122" s="17" t="s">
        <v>1231</v>
      </c>
      <c r="B122" s="17" t="s">
        <v>101</v>
      </c>
      <c r="C122" s="17" t="s">
        <v>1236</v>
      </c>
      <c r="D122" s="17" t="s">
        <v>1102</v>
      </c>
      <c r="E122" s="20">
        <v>45777</v>
      </c>
      <c r="F122" s="17" t="s">
        <v>2655</v>
      </c>
      <c r="G122" s="17" t="s">
        <v>1181</v>
      </c>
      <c r="H122" s="39" t="s">
        <v>1182</v>
      </c>
      <c r="I122" s="30" t="s">
        <v>1</v>
      </c>
      <c r="J122"/>
      <c r="K122"/>
      <c r="L122"/>
      <c r="M122"/>
      <c r="N122"/>
      <c r="O122"/>
      <c r="P122"/>
      <c r="Q122"/>
      <c r="R122"/>
      <c r="S122"/>
      <c r="T122"/>
    </row>
    <row r="123" spans="1:20" ht="105">
      <c r="A123" s="17" t="s">
        <v>1232</v>
      </c>
      <c r="B123" s="17" t="s">
        <v>102</v>
      </c>
      <c r="C123" s="17" t="s">
        <v>1237</v>
      </c>
      <c r="D123" s="17" t="s">
        <v>1102</v>
      </c>
      <c r="E123" s="20">
        <v>882060.66</v>
      </c>
      <c r="F123" s="17" t="s">
        <v>2655</v>
      </c>
      <c r="G123" s="17" t="s">
        <v>1181</v>
      </c>
      <c r="H123" s="39" t="s">
        <v>1182</v>
      </c>
      <c r="I123" s="30" t="s">
        <v>1</v>
      </c>
      <c r="J123"/>
      <c r="K123"/>
      <c r="L123"/>
      <c r="M123"/>
      <c r="N123"/>
      <c r="O123"/>
      <c r="P123"/>
      <c r="Q123"/>
      <c r="R123"/>
      <c r="S123"/>
      <c r="T123"/>
    </row>
    <row r="124" spans="1:20" ht="105">
      <c r="A124" s="17" t="s">
        <v>1238</v>
      </c>
      <c r="B124" s="17" t="s">
        <v>103</v>
      </c>
      <c r="C124" s="17" t="s">
        <v>1241</v>
      </c>
      <c r="D124" s="17" t="s">
        <v>1102</v>
      </c>
      <c r="E124" s="20">
        <v>13671</v>
      </c>
      <c r="F124" s="17" t="s">
        <v>2655</v>
      </c>
      <c r="G124" s="17" t="s">
        <v>1181</v>
      </c>
      <c r="H124" s="39" t="s">
        <v>1182</v>
      </c>
      <c r="I124" s="30" t="s">
        <v>1</v>
      </c>
      <c r="J124"/>
      <c r="K124"/>
      <c r="L124"/>
      <c r="M124"/>
      <c r="N124"/>
      <c r="O124"/>
      <c r="P124"/>
      <c r="Q124"/>
      <c r="R124"/>
      <c r="S124"/>
      <c r="T124"/>
    </row>
    <row r="125" spans="1:20" ht="105">
      <c r="A125" s="17" t="s">
        <v>1239</v>
      </c>
      <c r="B125" s="17" t="s">
        <v>104</v>
      </c>
      <c r="C125" s="17" t="s">
        <v>1242</v>
      </c>
      <c r="D125" s="17" t="s">
        <v>1102</v>
      </c>
      <c r="E125" s="20">
        <v>66910</v>
      </c>
      <c r="F125" s="17" t="s">
        <v>2655</v>
      </c>
      <c r="G125" s="17" t="s">
        <v>1181</v>
      </c>
      <c r="H125" s="39" t="s">
        <v>1182</v>
      </c>
      <c r="I125" s="30" t="s">
        <v>1</v>
      </c>
      <c r="J125"/>
      <c r="K125"/>
      <c r="L125"/>
      <c r="M125"/>
      <c r="N125"/>
      <c r="O125"/>
      <c r="P125"/>
      <c r="Q125"/>
      <c r="R125"/>
      <c r="S125"/>
      <c r="T125"/>
    </row>
    <row r="126" spans="1:20" ht="105">
      <c r="A126" s="17" t="s">
        <v>1240</v>
      </c>
      <c r="B126" s="17" t="s">
        <v>105</v>
      </c>
      <c r="C126" s="17" t="s">
        <v>1244</v>
      </c>
      <c r="D126" s="17" t="s">
        <v>1102</v>
      </c>
      <c r="E126" s="20">
        <v>113548</v>
      </c>
      <c r="F126" s="17" t="s">
        <v>2655</v>
      </c>
      <c r="G126" s="17" t="s">
        <v>1181</v>
      </c>
      <c r="H126" s="39" t="s">
        <v>1182</v>
      </c>
      <c r="I126" s="30" t="s">
        <v>1</v>
      </c>
      <c r="J126"/>
      <c r="K126"/>
      <c r="L126"/>
      <c r="M126"/>
      <c r="N126"/>
      <c r="O126"/>
      <c r="P126"/>
      <c r="Q126"/>
      <c r="R126"/>
      <c r="S126"/>
      <c r="T126"/>
    </row>
    <row r="127" spans="1:20" ht="120">
      <c r="A127" s="17" t="s">
        <v>1243</v>
      </c>
      <c r="B127" s="17" t="s">
        <v>106</v>
      </c>
      <c r="C127" s="17" t="s">
        <v>1245</v>
      </c>
      <c r="D127" s="17" t="s">
        <v>1102</v>
      </c>
      <c r="E127" s="20">
        <v>129238</v>
      </c>
      <c r="F127" s="17" t="s">
        <v>2658</v>
      </c>
      <c r="G127" s="17" t="s">
        <v>1181</v>
      </c>
      <c r="H127" s="39" t="s">
        <v>1182</v>
      </c>
      <c r="I127" s="30" t="s">
        <v>1</v>
      </c>
      <c r="J127"/>
      <c r="K127"/>
      <c r="L127"/>
      <c r="M127"/>
      <c r="N127"/>
      <c r="O127"/>
      <c r="P127"/>
      <c r="Q127"/>
      <c r="R127"/>
      <c r="S127"/>
      <c r="T127"/>
    </row>
    <row r="128" spans="1:20" ht="105">
      <c r="A128" s="17" t="s">
        <v>1246</v>
      </c>
      <c r="B128" s="17" t="s">
        <v>107</v>
      </c>
      <c r="C128" s="17" t="s">
        <v>1249</v>
      </c>
      <c r="D128" s="17" t="s">
        <v>1102</v>
      </c>
      <c r="E128" s="20">
        <v>58033</v>
      </c>
      <c r="F128" s="17" t="s">
        <v>2655</v>
      </c>
      <c r="G128" s="17" t="s">
        <v>1181</v>
      </c>
      <c r="H128" s="39" t="s">
        <v>1182</v>
      </c>
      <c r="I128" s="30" t="s">
        <v>1</v>
      </c>
      <c r="J128"/>
      <c r="K128"/>
      <c r="L128"/>
      <c r="M128"/>
      <c r="N128"/>
      <c r="O128"/>
      <c r="P128"/>
      <c r="Q128"/>
      <c r="R128"/>
      <c r="S128"/>
      <c r="T128"/>
    </row>
    <row r="129" spans="1:20" ht="105">
      <c r="A129" s="17" t="s">
        <v>1247</v>
      </c>
      <c r="B129" s="17" t="s">
        <v>108</v>
      </c>
      <c r="C129" s="17" t="s">
        <v>1250</v>
      </c>
      <c r="D129" s="17" t="s">
        <v>1102</v>
      </c>
      <c r="E129" s="20">
        <v>263451.02</v>
      </c>
      <c r="F129" s="17" t="s">
        <v>2655</v>
      </c>
      <c r="G129" s="17" t="s">
        <v>1181</v>
      </c>
      <c r="H129" s="39" t="s">
        <v>1182</v>
      </c>
      <c r="I129" s="30" t="s">
        <v>1</v>
      </c>
      <c r="J129"/>
      <c r="K129"/>
      <c r="L129"/>
      <c r="M129"/>
      <c r="N129"/>
      <c r="O129"/>
      <c r="P129"/>
      <c r="Q129"/>
      <c r="R129"/>
      <c r="S129"/>
      <c r="T129"/>
    </row>
    <row r="130" spans="1:20" ht="105">
      <c r="A130" s="17" t="s">
        <v>1248</v>
      </c>
      <c r="B130" s="17" t="s">
        <v>109</v>
      </c>
      <c r="C130" s="17" t="s">
        <v>1251</v>
      </c>
      <c r="D130" s="17" t="s">
        <v>1102</v>
      </c>
      <c r="E130" s="20">
        <v>96661</v>
      </c>
      <c r="F130" s="17" t="s">
        <v>2655</v>
      </c>
      <c r="G130" s="17" t="s">
        <v>1181</v>
      </c>
      <c r="H130" s="39" t="s">
        <v>1182</v>
      </c>
      <c r="I130" s="30" t="s">
        <v>1</v>
      </c>
      <c r="J130"/>
      <c r="K130"/>
      <c r="L130"/>
      <c r="M130"/>
      <c r="N130"/>
      <c r="O130"/>
      <c r="P130"/>
      <c r="Q130"/>
      <c r="R130"/>
      <c r="S130"/>
      <c r="T130"/>
    </row>
    <row r="131" spans="1:20" ht="105">
      <c r="A131" s="17" t="s">
        <v>1252</v>
      </c>
      <c r="B131" s="17" t="s">
        <v>110</v>
      </c>
      <c r="C131" s="17" t="s">
        <v>1254</v>
      </c>
      <c r="D131" s="17" t="s">
        <v>1102</v>
      </c>
      <c r="E131" s="20">
        <v>101908</v>
      </c>
      <c r="F131" s="17" t="s">
        <v>2655</v>
      </c>
      <c r="G131" s="17" t="s">
        <v>1181</v>
      </c>
      <c r="H131" s="39" t="s">
        <v>1182</v>
      </c>
      <c r="I131" s="30" t="s">
        <v>1</v>
      </c>
      <c r="J131"/>
      <c r="K131"/>
      <c r="L131"/>
      <c r="M131"/>
      <c r="N131"/>
      <c r="O131"/>
      <c r="P131"/>
      <c r="Q131"/>
      <c r="R131"/>
      <c r="S131"/>
      <c r="T131"/>
    </row>
    <row r="132" spans="1:20" ht="105">
      <c r="A132" s="17" t="s">
        <v>1253</v>
      </c>
      <c r="B132" s="17" t="s">
        <v>111</v>
      </c>
      <c r="C132" s="17" t="s">
        <v>1255</v>
      </c>
      <c r="D132" s="17" t="s">
        <v>1102</v>
      </c>
      <c r="E132" s="20">
        <v>125464.56</v>
      </c>
      <c r="F132" s="17" t="s">
        <v>2655</v>
      </c>
      <c r="G132" s="17" t="s">
        <v>1181</v>
      </c>
      <c r="H132" s="39" t="s">
        <v>1182</v>
      </c>
      <c r="I132" s="30" t="s">
        <v>1</v>
      </c>
      <c r="J132"/>
      <c r="K132"/>
      <c r="L132"/>
      <c r="M132"/>
      <c r="N132"/>
      <c r="O132"/>
      <c r="P132"/>
      <c r="Q132"/>
      <c r="R132"/>
      <c r="S132"/>
      <c r="T132"/>
    </row>
    <row r="133" spans="1:20" ht="105">
      <c r="A133" s="17" t="s">
        <v>1256</v>
      </c>
      <c r="B133" s="17" t="s">
        <v>112</v>
      </c>
      <c r="C133" s="17" t="s">
        <v>1260</v>
      </c>
      <c r="D133" s="17" t="s">
        <v>1102</v>
      </c>
      <c r="E133" s="20">
        <v>1174</v>
      </c>
      <c r="F133" s="17" t="s">
        <v>2655</v>
      </c>
      <c r="G133" s="17" t="s">
        <v>1181</v>
      </c>
      <c r="H133" s="39" t="s">
        <v>1182</v>
      </c>
      <c r="I133" s="30" t="s">
        <v>1</v>
      </c>
      <c r="J133"/>
      <c r="K133"/>
      <c r="L133"/>
      <c r="M133"/>
      <c r="N133"/>
      <c r="O133"/>
      <c r="P133"/>
      <c r="Q133"/>
      <c r="R133"/>
      <c r="S133"/>
      <c r="T133"/>
    </row>
    <row r="134" spans="1:20" ht="105">
      <c r="A134" s="17" t="s">
        <v>1257</v>
      </c>
      <c r="B134" s="17" t="s">
        <v>113</v>
      </c>
      <c r="C134" s="17" t="s">
        <v>1261</v>
      </c>
      <c r="D134" s="17" t="s">
        <v>1102</v>
      </c>
      <c r="E134" s="20">
        <v>29339</v>
      </c>
      <c r="F134" s="17" t="s">
        <v>2655</v>
      </c>
      <c r="G134" s="17" t="s">
        <v>1181</v>
      </c>
      <c r="H134" s="39" t="s">
        <v>1182</v>
      </c>
      <c r="I134" s="30" t="s">
        <v>1</v>
      </c>
      <c r="J134"/>
      <c r="K134"/>
      <c r="L134"/>
      <c r="M134"/>
      <c r="N134"/>
      <c r="O134"/>
      <c r="P134"/>
      <c r="Q134"/>
      <c r="R134"/>
      <c r="S134"/>
      <c r="T134"/>
    </row>
    <row r="135" spans="1:20" ht="105">
      <c r="A135" s="17" t="s">
        <v>1258</v>
      </c>
      <c r="B135" s="17" t="s">
        <v>114</v>
      </c>
      <c r="C135" s="17" t="s">
        <v>1262</v>
      </c>
      <c r="D135" s="17" t="s">
        <v>1102</v>
      </c>
      <c r="E135" s="20">
        <v>17622</v>
      </c>
      <c r="F135" s="17" t="s">
        <v>2655</v>
      </c>
      <c r="G135" s="17" t="s">
        <v>1181</v>
      </c>
      <c r="H135" s="39" t="s">
        <v>1182</v>
      </c>
      <c r="I135" s="30" t="s">
        <v>1</v>
      </c>
      <c r="J135"/>
      <c r="K135"/>
      <c r="L135"/>
      <c r="M135"/>
      <c r="N135"/>
      <c r="O135"/>
      <c r="P135"/>
      <c r="Q135"/>
      <c r="R135"/>
      <c r="S135"/>
      <c r="T135"/>
    </row>
    <row r="136" spans="1:20" ht="105">
      <c r="A136" s="17" t="s">
        <v>1259</v>
      </c>
      <c r="B136" s="17" t="s">
        <v>115</v>
      </c>
      <c r="C136" s="17" t="s">
        <v>1265</v>
      </c>
      <c r="D136" s="17" t="s">
        <v>1102</v>
      </c>
      <c r="E136" s="21">
        <v>1802747.68</v>
      </c>
      <c r="F136" s="17" t="s">
        <v>2655</v>
      </c>
      <c r="G136" s="17" t="s">
        <v>1181</v>
      </c>
      <c r="H136" s="39" t="s">
        <v>1182</v>
      </c>
      <c r="I136" s="30" t="s">
        <v>1</v>
      </c>
      <c r="J136"/>
      <c r="K136"/>
      <c r="L136"/>
      <c r="M136"/>
      <c r="N136"/>
      <c r="O136"/>
      <c r="P136"/>
      <c r="Q136"/>
      <c r="R136"/>
      <c r="S136"/>
      <c r="T136"/>
    </row>
    <row r="137" spans="1:20" ht="105">
      <c r="A137" s="17" t="s">
        <v>1263</v>
      </c>
      <c r="B137" s="17" t="s">
        <v>116</v>
      </c>
      <c r="C137" s="17" t="s">
        <v>1266</v>
      </c>
      <c r="D137" s="17" t="s">
        <v>1102</v>
      </c>
      <c r="E137" s="20">
        <v>25122</v>
      </c>
      <c r="F137" s="17" t="s">
        <v>2655</v>
      </c>
      <c r="G137" s="17" t="s">
        <v>1181</v>
      </c>
      <c r="H137" s="39" t="s">
        <v>1182</v>
      </c>
      <c r="I137" s="30" t="s">
        <v>1</v>
      </c>
      <c r="J137"/>
      <c r="K137"/>
      <c r="L137"/>
      <c r="M137"/>
      <c r="N137"/>
      <c r="O137"/>
      <c r="P137"/>
      <c r="Q137"/>
      <c r="R137"/>
      <c r="S137"/>
      <c r="T137"/>
    </row>
    <row r="138" spans="1:20" ht="105">
      <c r="A138" s="17" t="s">
        <v>1264</v>
      </c>
      <c r="B138" s="17" t="s">
        <v>117</v>
      </c>
      <c r="C138" s="17" t="s">
        <v>1267</v>
      </c>
      <c r="D138" s="17" t="s">
        <v>1102</v>
      </c>
      <c r="E138" s="20">
        <v>9892</v>
      </c>
      <c r="F138" s="17" t="s">
        <v>2655</v>
      </c>
      <c r="G138" s="17" t="s">
        <v>1181</v>
      </c>
      <c r="H138" s="39" t="s">
        <v>1182</v>
      </c>
      <c r="I138" s="30" t="s">
        <v>1</v>
      </c>
      <c r="J138"/>
      <c r="K138"/>
      <c r="L138"/>
      <c r="M138"/>
      <c r="N138"/>
      <c r="O138"/>
      <c r="P138"/>
      <c r="Q138"/>
      <c r="R138"/>
      <c r="S138"/>
      <c r="T138"/>
    </row>
    <row r="139" spans="1:20" ht="105">
      <c r="A139" s="17" t="s">
        <v>1268</v>
      </c>
      <c r="B139" s="17" t="s">
        <v>118</v>
      </c>
      <c r="C139" s="17" t="s">
        <v>1271</v>
      </c>
      <c r="D139" s="17" t="s">
        <v>1102</v>
      </c>
      <c r="E139" s="20">
        <v>116359</v>
      </c>
      <c r="F139" s="17" t="s">
        <v>2655</v>
      </c>
      <c r="G139" s="17" t="s">
        <v>1181</v>
      </c>
      <c r="H139" s="39" t="s">
        <v>1182</v>
      </c>
      <c r="I139" s="30" t="s">
        <v>1</v>
      </c>
      <c r="J139"/>
      <c r="K139"/>
      <c r="L139"/>
      <c r="M139"/>
      <c r="N139"/>
      <c r="O139"/>
      <c r="P139"/>
      <c r="Q139"/>
      <c r="R139"/>
      <c r="S139"/>
      <c r="T139"/>
    </row>
    <row r="140" spans="1:20" ht="105">
      <c r="A140" s="17" t="s">
        <v>1269</v>
      </c>
      <c r="B140" s="17" t="s">
        <v>119</v>
      </c>
      <c r="C140" s="17" t="s">
        <v>1272</v>
      </c>
      <c r="D140" s="17" t="s">
        <v>1102</v>
      </c>
      <c r="E140" s="20">
        <v>123886</v>
      </c>
      <c r="F140" s="17" t="s">
        <v>2655</v>
      </c>
      <c r="G140" s="17" t="s">
        <v>1181</v>
      </c>
      <c r="H140" s="39" t="s">
        <v>1182</v>
      </c>
      <c r="I140" s="30" t="s">
        <v>1</v>
      </c>
      <c r="J140"/>
      <c r="K140"/>
      <c r="L140"/>
      <c r="M140"/>
      <c r="N140"/>
      <c r="O140"/>
      <c r="P140"/>
      <c r="Q140"/>
      <c r="R140"/>
      <c r="S140"/>
      <c r="T140"/>
    </row>
    <row r="141" spans="1:20" ht="105">
      <c r="A141" s="17" t="s">
        <v>1270</v>
      </c>
      <c r="B141" s="17" t="s">
        <v>120</v>
      </c>
      <c r="C141" s="17" t="s">
        <v>1276</v>
      </c>
      <c r="D141" s="17" t="s">
        <v>1102</v>
      </c>
      <c r="E141" s="20">
        <v>49220</v>
      </c>
      <c r="F141" s="17" t="s">
        <v>2655</v>
      </c>
      <c r="G141" s="17" t="s">
        <v>1181</v>
      </c>
      <c r="H141" s="39" t="s">
        <v>1182</v>
      </c>
      <c r="I141" s="30" t="s">
        <v>1</v>
      </c>
      <c r="J141"/>
      <c r="K141"/>
      <c r="L141"/>
      <c r="M141"/>
      <c r="N141"/>
      <c r="O141"/>
      <c r="P141"/>
      <c r="Q141"/>
      <c r="R141"/>
      <c r="S141"/>
      <c r="T141"/>
    </row>
    <row r="142" spans="1:20" ht="105">
      <c r="A142" s="17" t="s">
        <v>1273</v>
      </c>
      <c r="B142" s="17" t="s">
        <v>121</v>
      </c>
      <c r="C142" s="17" t="s">
        <v>1277</v>
      </c>
      <c r="D142" s="17" t="s">
        <v>1102</v>
      </c>
      <c r="E142" s="20">
        <v>77150</v>
      </c>
      <c r="F142" s="17" t="s">
        <v>2655</v>
      </c>
      <c r="G142" s="17" t="s">
        <v>1181</v>
      </c>
      <c r="H142" s="39" t="s">
        <v>1182</v>
      </c>
      <c r="I142" s="30" t="s">
        <v>1</v>
      </c>
      <c r="J142"/>
      <c r="K142"/>
      <c r="L142"/>
      <c r="M142"/>
      <c r="N142"/>
      <c r="O142"/>
      <c r="P142"/>
      <c r="Q142"/>
      <c r="R142"/>
      <c r="S142"/>
      <c r="T142"/>
    </row>
    <row r="143" spans="1:20" ht="105">
      <c r="A143" s="17" t="s">
        <v>1274</v>
      </c>
      <c r="B143" s="17" t="s">
        <v>122</v>
      </c>
      <c r="C143" s="17" t="s">
        <v>1278</v>
      </c>
      <c r="D143" s="17" t="s">
        <v>1102</v>
      </c>
      <c r="E143" s="21">
        <v>1648942.0800000001</v>
      </c>
      <c r="F143" s="17" t="s">
        <v>2655</v>
      </c>
      <c r="G143" s="17" t="s">
        <v>1181</v>
      </c>
      <c r="H143" s="39" t="s">
        <v>1182</v>
      </c>
      <c r="I143" s="30" t="s">
        <v>1</v>
      </c>
      <c r="J143"/>
      <c r="K143"/>
      <c r="L143"/>
      <c r="M143"/>
      <c r="N143"/>
      <c r="O143"/>
      <c r="P143"/>
      <c r="Q143"/>
      <c r="R143"/>
      <c r="S143"/>
      <c r="T143"/>
    </row>
    <row r="144" spans="1:20" ht="105">
      <c r="A144" s="17" t="s">
        <v>1275</v>
      </c>
      <c r="B144" s="17" t="s">
        <v>123</v>
      </c>
      <c r="C144" s="17" t="s">
        <v>1279</v>
      </c>
      <c r="D144" s="17" t="s">
        <v>1102</v>
      </c>
      <c r="E144" s="20">
        <v>92261</v>
      </c>
      <c r="F144" s="17" t="s">
        <v>2655</v>
      </c>
      <c r="G144" s="17" t="s">
        <v>1181</v>
      </c>
      <c r="H144" s="39" t="s">
        <v>1182</v>
      </c>
      <c r="I144" s="30" t="s">
        <v>1</v>
      </c>
      <c r="J144"/>
      <c r="K144"/>
      <c r="L144"/>
      <c r="M144"/>
      <c r="N144"/>
      <c r="O144"/>
      <c r="P144"/>
      <c r="Q144"/>
      <c r="R144"/>
      <c r="S144"/>
      <c r="T144"/>
    </row>
    <row r="145" spans="1:20" ht="120">
      <c r="A145" s="17" t="s">
        <v>1280</v>
      </c>
      <c r="B145" s="17" t="s">
        <v>124</v>
      </c>
      <c r="C145" s="17" t="s">
        <v>1284</v>
      </c>
      <c r="D145" s="17" t="s">
        <v>1102</v>
      </c>
      <c r="E145" s="20">
        <v>133341</v>
      </c>
      <c r="F145" s="17" t="s">
        <v>2659</v>
      </c>
      <c r="G145" s="17" t="s">
        <v>1181</v>
      </c>
      <c r="H145" s="39" t="s">
        <v>1182</v>
      </c>
      <c r="I145" s="30" t="s">
        <v>1</v>
      </c>
      <c r="J145"/>
      <c r="K145"/>
      <c r="L145"/>
      <c r="M145"/>
      <c r="N145"/>
      <c r="O145"/>
      <c r="P145"/>
      <c r="Q145"/>
      <c r="R145"/>
      <c r="S145"/>
      <c r="T145"/>
    </row>
    <row r="146" spans="1:20" ht="105">
      <c r="A146" s="17" t="s">
        <v>1281</v>
      </c>
      <c r="B146" s="17" t="s">
        <v>125</v>
      </c>
      <c r="C146" s="17" t="s">
        <v>1285</v>
      </c>
      <c r="D146" s="17" t="s">
        <v>1102</v>
      </c>
      <c r="E146" s="20">
        <v>16358</v>
      </c>
      <c r="F146" s="17" t="s">
        <v>2655</v>
      </c>
      <c r="G146" s="17" t="s">
        <v>1181</v>
      </c>
      <c r="H146" s="39" t="s">
        <v>1182</v>
      </c>
      <c r="I146" s="30" t="s">
        <v>1</v>
      </c>
      <c r="J146"/>
      <c r="K146"/>
      <c r="L146"/>
      <c r="M146"/>
      <c r="N146"/>
      <c r="O146"/>
      <c r="P146"/>
      <c r="Q146"/>
      <c r="R146"/>
      <c r="S146"/>
      <c r="T146"/>
    </row>
    <row r="147" spans="1:20" ht="105">
      <c r="A147" s="17" t="s">
        <v>1282</v>
      </c>
      <c r="B147" s="17" t="s">
        <v>126</v>
      </c>
      <c r="C147" s="17" t="s">
        <v>1286</v>
      </c>
      <c r="D147" s="17" t="s">
        <v>1102</v>
      </c>
      <c r="E147" s="20">
        <v>67876</v>
      </c>
      <c r="F147" s="17" t="s">
        <v>2655</v>
      </c>
      <c r="G147" s="17" t="s">
        <v>1181</v>
      </c>
      <c r="H147" s="39" t="s">
        <v>1182</v>
      </c>
      <c r="I147" s="30" t="s">
        <v>1</v>
      </c>
      <c r="J147"/>
      <c r="K147"/>
      <c r="L147"/>
      <c r="M147"/>
      <c r="N147"/>
      <c r="O147"/>
      <c r="P147"/>
      <c r="Q147"/>
      <c r="R147"/>
      <c r="S147"/>
      <c r="T147"/>
    </row>
    <row r="148" spans="1:20" ht="105">
      <c r="A148" s="17" t="s">
        <v>1283</v>
      </c>
      <c r="B148" s="17" t="s">
        <v>127</v>
      </c>
      <c r="C148" s="17" t="s">
        <v>1287</v>
      </c>
      <c r="D148" s="17" t="s">
        <v>1102</v>
      </c>
      <c r="E148" s="21">
        <v>1148889.99</v>
      </c>
      <c r="F148" s="17" t="s">
        <v>2655</v>
      </c>
      <c r="G148" s="17" t="s">
        <v>1181</v>
      </c>
      <c r="H148" s="39" t="s">
        <v>1182</v>
      </c>
      <c r="I148" s="30" t="s">
        <v>1</v>
      </c>
      <c r="J148"/>
      <c r="K148"/>
      <c r="L148"/>
      <c r="M148"/>
      <c r="N148"/>
      <c r="O148"/>
      <c r="P148"/>
      <c r="Q148"/>
      <c r="R148"/>
      <c r="S148"/>
      <c r="T148"/>
    </row>
    <row r="149" spans="1:20" ht="105">
      <c r="A149" s="17" t="s">
        <v>1289</v>
      </c>
      <c r="B149" s="17" t="s">
        <v>128</v>
      </c>
      <c r="C149" s="17" t="s">
        <v>1288</v>
      </c>
      <c r="D149" s="17" t="s">
        <v>1102</v>
      </c>
      <c r="E149" s="20">
        <v>97881</v>
      </c>
      <c r="F149" s="17" t="s">
        <v>2655</v>
      </c>
      <c r="G149" s="17" t="s">
        <v>1181</v>
      </c>
      <c r="H149" s="39" t="s">
        <v>1182</v>
      </c>
      <c r="I149" s="30" t="s">
        <v>1</v>
      </c>
      <c r="J149"/>
      <c r="K149"/>
      <c r="L149"/>
      <c r="M149"/>
      <c r="N149"/>
      <c r="O149"/>
      <c r="P149"/>
      <c r="Q149"/>
      <c r="R149"/>
      <c r="S149"/>
      <c r="T149"/>
    </row>
    <row r="150" spans="1:20" ht="105">
      <c r="A150" s="17" t="s">
        <v>1290</v>
      </c>
      <c r="B150" s="17" t="s">
        <v>129</v>
      </c>
      <c r="C150" s="17" t="s">
        <v>1293</v>
      </c>
      <c r="D150" s="17" t="s">
        <v>1102</v>
      </c>
      <c r="E150" s="20">
        <v>87869</v>
      </c>
      <c r="F150" s="17" t="s">
        <v>2655</v>
      </c>
      <c r="G150" s="17" t="s">
        <v>1181</v>
      </c>
      <c r="H150" s="39" t="s">
        <v>1182</v>
      </c>
      <c r="I150" s="30" t="s">
        <v>1</v>
      </c>
      <c r="J150"/>
      <c r="K150"/>
      <c r="L150"/>
      <c r="M150"/>
      <c r="N150"/>
      <c r="O150"/>
      <c r="P150"/>
      <c r="Q150"/>
      <c r="R150"/>
      <c r="S150"/>
      <c r="T150"/>
    </row>
    <row r="151" spans="1:20" ht="105">
      <c r="A151" s="17" t="s">
        <v>1291</v>
      </c>
      <c r="B151" s="17" t="s">
        <v>130</v>
      </c>
      <c r="C151" s="17" t="s">
        <v>1294</v>
      </c>
      <c r="D151" s="17" t="s">
        <v>1102</v>
      </c>
      <c r="E151" s="20">
        <v>128654</v>
      </c>
      <c r="F151" s="17" t="s">
        <v>2655</v>
      </c>
      <c r="G151" s="17" t="s">
        <v>1181</v>
      </c>
      <c r="H151" s="39" t="s">
        <v>1182</v>
      </c>
      <c r="I151" s="30" t="s">
        <v>1</v>
      </c>
      <c r="J151"/>
      <c r="K151"/>
      <c r="L151"/>
      <c r="M151"/>
      <c r="N151"/>
      <c r="O151"/>
      <c r="P151"/>
      <c r="Q151"/>
      <c r="R151"/>
      <c r="S151"/>
      <c r="T151"/>
    </row>
    <row r="152" spans="1:20" ht="105">
      <c r="A152" s="17" t="s">
        <v>1292</v>
      </c>
      <c r="B152" s="17" t="s">
        <v>131</v>
      </c>
      <c r="C152" s="17" t="s">
        <v>1295</v>
      </c>
      <c r="D152" s="17" t="s">
        <v>1102</v>
      </c>
      <c r="E152" s="20">
        <v>64240</v>
      </c>
      <c r="F152" s="17" t="s">
        <v>2655</v>
      </c>
      <c r="G152" s="17" t="s">
        <v>1181</v>
      </c>
      <c r="H152" s="39" t="s">
        <v>1182</v>
      </c>
      <c r="I152" s="30" t="s">
        <v>1</v>
      </c>
      <c r="J152"/>
      <c r="K152"/>
      <c r="L152"/>
      <c r="M152"/>
      <c r="N152"/>
      <c r="O152"/>
      <c r="P152"/>
      <c r="Q152"/>
      <c r="R152"/>
      <c r="S152"/>
      <c r="T152"/>
    </row>
    <row r="153" spans="1:20" ht="105">
      <c r="A153" s="17" t="s">
        <v>1296</v>
      </c>
      <c r="B153" s="17" t="s">
        <v>132</v>
      </c>
      <c r="C153" s="17" t="s">
        <v>1299</v>
      </c>
      <c r="D153" s="17" t="s">
        <v>1102</v>
      </c>
      <c r="E153" s="20">
        <v>128042</v>
      </c>
      <c r="F153" s="17" t="s">
        <v>2655</v>
      </c>
      <c r="G153" s="17" t="s">
        <v>1181</v>
      </c>
      <c r="H153" s="39" t="s">
        <v>1182</v>
      </c>
      <c r="I153" s="30" t="s">
        <v>1</v>
      </c>
      <c r="J153"/>
      <c r="K153"/>
      <c r="L153"/>
      <c r="M153"/>
      <c r="N153"/>
      <c r="O153"/>
      <c r="P153"/>
      <c r="Q153"/>
      <c r="R153"/>
      <c r="S153"/>
      <c r="T153"/>
    </row>
    <row r="154" spans="1:20" ht="105">
      <c r="A154" s="17" t="s">
        <v>1297</v>
      </c>
      <c r="B154" s="17" t="s">
        <v>133</v>
      </c>
      <c r="C154" s="17" t="s">
        <v>1300</v>
      </c>
      <c r="D154" s="17" t="s">
        <v>1102</v>
      </c>
      <c r="E154" s="20">
        <v>18905</v>
      </c>
      <c r="F154" s="17" t="s">
        <v>2655</v>
      </c>
      <c r="G154" s="17" t="s">
        <v>1181</v>
      </c>
      <c r="H154" s="39" t="s">
        <v>1182</v>
      </c>
      <c r="I154" s="30" t="s">
        <v>1</v>
      </c>
      <c r="J154"/>
      <c r="K154"/>
      <c r="L154"/>
      <c r="M154"/>
      <c r="N154"/>
      <c r="O154"/>
      <c r="P154"/>
      <c r="Q154"/>
      <c r="R154"/>
      <c r="S154"/>
      <c r="T154"/>
    </row>
    <row r="155" spans="1:20" ht="105">
      <c r="A155" s="17" t="s">
        <v>1298</v>
      </c>
      <c r="B155" s="17" t="s">
        <v>134</v>
      </c>
      <c r="C155" s="17" t="s">
        <v>1301</v>
      </c>
      <c r="D155" s="17" t="s">
        <v>1102</v>
      </c>
      <c r="E155" s="20">
        <v>46245</v>
      </c>
      <c r="F155" s="17" t="s">
        <v>2655</v>
      </c>
      <c r="G155" s="17" t="s">
        <v>1181</v>
      </c>
      <c r="H155" s="39" t="s">
        <v>1182</v>
      </c>
      <c r="I155" s="30" t="s">
        <v>1</v>
      </c>
      <c r="J155"/>
      <c r="K155"/>
      <c r="L155"/>
      <c r="M155"/>
      <c r="N155"/>
      <c r="O155"/>
      <c r="P155"/>
      <c r="Q155"/>
      <c r="R155"/>
      <c r="S155"/>
      <c r="T155"/>
    </row>
    <row r="156" spans="1:20" ht="105">
      <c r="A156" s="17" t="s">
        <v>1302</v>
      </c>
      <c r="B156" s="17" t="s">
        <v>135</v>
      </c>
      <c r="C156" s="17" t="s">
        <v>1306</v>
      </c>
      <c r="D156" s="17" t="s">
        <v>1102</v>
      </c>
      <c r="E156" s="20">
        <v>63850</v>
      </c>
      <c r="F156" s="17" t="s">
        <v>2655</v>
      </c>
      <c r="G156" s="17" t="s">
        <v>1181</v>
      </c>
      <c r="H156" s="39" t="s">
        <v>1182</v>
      </c>
      <c r="I156" s="30" t="s">
        <v>1</v>
      </c>
      <c r="J156"/>
      <c r="K156"/>
      <c r="L156"/>
      <c r="M156"/>
      <c r="N156"/>
      <c r="O156"/>
      <c r="P156"/>
      <c r="Q156"/>
      <c r="R156"/>
      <c r="S156"/>
      <c r="T156"/>
    </row>
    <row r="157" spans="1:20" ht="105">
      <c r="A157" s="17" t="s">
        <v>1303</v>
      </c>
      <c r="B157" s="17" t="s">
        <v>136</v>
      </c>
      <c r="C157" s="17" t="s">
        <v>1307</v>
      </c>
      <c r="D157" s="17" t="s">
        <v>1102</v>
      </c>
      <c r="E157" s="20">
        <v>30744</v>
      </c>
      <c r="F157" s="17" t="s">
        <v>2655</v>
      </c>
      <c r="G157" s="17" t="s">
        <v>1181</v>
      </c>
      <c r="H157" s="39" t="s">
        <v>1182</v>
      </c>
      <c r="I157" s="30" t="s">
        <v>1</v>
      </c>
      <c r="J157"/>
      <c r="K157"/>
      <c r="L157"/>
      <c r="M157"/>
      <c r="N157"/>
      <c r="O157"/>
      <c r="P157"/>
      <c r="Q157"/>
      <c r="R157"/>
      <c r="S157"/>
      <c r="T157"/>
    </row>
    <row r="158" spans="1:20" ht="105">
      <c r="A158" s="17" t="s">
        <v>1304</v>
      </c>
      <c r="B158" s="17" t="s">
        <v>137</v>
      </c>
      <c r="C158" s="17" t="s">
        <v>1308</v>
      </c>
      <c r="D158" s="17" t="s">
        <v>1102</v>
      </c>
      <c r="E158" s="20">
        <v>163722</v>
      </c>
      <c r="F158" s="17" t="s">
        <v>2655</v>
      </c>
      <c r="G158" s="17" t="s">
        <v>1181</v>
      </c>
      <c r="H158" s="39" t="s">
        <v>1182</v>
      </c>
      <c r="I158" s="30" t="s">
        <v>1</v>
      </c>
      <c r="J158"/>
      <c r="K158"/>
      <c r="L158"/>
      <c r="M158"/>
      <c r="N158"/>
      <c r="O158"/>
      <c r="P158"/>
      <c r="Q158"/>
      <c r="R158"/>
      <c r="S158"/>
      <c r="T158"/>
    </row>
    <row r="159" spans="1:20" ht="105">
      <c r="A159" s="17" t="s">
        <v>1305</v>
      </c>
      <c r="B159" s="17" t="s">
        <v>138</v>
      </c>
      <c r="C159" s="17" t="s">
        <v>1309</v>
      </c>
      <c r="D159" s="17" t="s">
        <v>1102</v>
      </c>
      <c r="E159" s="20">
        <v>19244</v>
      </c>
      <c r="F159" s="17" t="s">
        <v>2655</v>
      </c>
      <c r="G159" s="17" t="s">
        <v>1181</v>
      </c>
      <c r="H159" s="39" t="s">
        <v>1182</v>
      </c>
      <c r="I159" s="30" t="s">
        <v>1</v>
      </c>
      <c r="J159"/>
      <c r="K159"/>
      <c r="L159"/>
      <c r="M159"/>
      <c r="N159"/>
      <c r="O159"/>
      <c r="P159"/>
      <c r="Q159"/>
      <c r="R159"/>
      <c r="S159"/>
      <c r="T159"/>
    </row>
    <row r="160" spans="1:20" ht="105">
      <c r="A160" s="17" t="s">
        <v>1310</v>
      </c>
      <c r="B160" s="17" t="s">
        <v>139</v>
      </c>
      <c r="C160" s="17" t="s">
        <v>1314</v>
      </c>
      <c r="D160" s="17" t="s">
        <v>1102</v>
      </c>
      <c r="E160" s="20">
        <v>78978</v>
      </c>
      <c r="F160" s="17" t="s">
        <v>2655</v>
      </c>
      <c r="G160" s="17" t="s">
        <v>1181</v>
      </c>
      <c r="H160" s="39" t="s">
        <v>1182</v>
      </c>
      <c r="I160" s="30" t="s">
        <v>1</v>
      </c>
      <c r="J160"/>
      <c r="K160"/>
      <c r="L160"/>
      <c r="M160"/>
      <c r="N160"/>
      <c r="O160"/>
      <c r="P160"/>
      <c r="Q160"/>
      <c r="R160"/>
      <c r="S160"/>
      <c r="T160"/>
    </row>
    <row r="161" spans="1:20" ht="105">
      <c r="A161" s="17" t="s">
        <v>1311</v>
      </c>
      <c r="B161" s="17" t="s">
        <v>140</v>
      </c>
      <c r="C161" s="17" t="s">
        <v>1315</v>
      </c>
      <c r="D161" s="17" t="s">
        <v>1102</v>
      </c>
      <c r="E161" s="20">
        <v>24700</v>
      </c>
      <c r="F161" s="17" t="s">
        <v>2655</v>
      </c>
      <c r="G161" s="17" t="s">
        <v>1181</v>
      </c>
      <c r="H161" s="39" t="s">
        <v>1182</v>
      </c>
      <c r="I161" s="30" t="s">
        <v>1</v>
      </c>
      <c r="J161"/>
      <c r="K161"/>
      <c r="L161"/>
      <c r="M161"/>
      <c r="N161"/>
      <c r="O161"/>
      <c r="P161"/>
      <c r="Q161"/>
      <c r="R161"/>
      <c r="S161"/>
      <c r="T161"/>
    </row>
    <row r="162" spans="1:20" ht="105">
      <c r="A162" s="17" t="s">
        <v>1312</v>
      </c>
      <c r="B162" s="17" t="s">
        <v>141</v>
      </c>
      <c r="C162" s="17" t="s">
        <v>1316</v>
      </c>
      <c r="D162" s="17" t="s">
        <v>1102</v>
      </c>
      <c r="E162" s="20">
        <v>293218.73</v>
      </c>
      <c r="F162" s="17" t="s">
        <v>2655</v>
      </c>
      <c r="G162" s="17" t="s">
        <v>1181</v>
      </c>
      <c r="H162" s="39" t="s">
        <v>1182</v>
      </c>
      <c r="I162" s="30" t="s">
        <v>1</v>
      </c>
      <c r="J162"/>
      <c r="K162"/>
      <c r="L162"/>
      <c r="M162"/>
      <c r="N162"/>
      <c r="O162"/>
      <c r="P162"/>
      <c r="Q162"/>
      <c r="R162"/>
      <c r="S162"/>
      <c r="T162"/>
    </row>
    <row r="163" spans="1:20" ht="105">
      <c r="A163" s="17" t="s">
        <v>1313</v>
      </c>
      <c r="B163" s="17" t="s">
        <v>142</v>
      </c>
      <c r="C163" s="17" t="s">
        <v>1317</v>
      </c>
      <c r="D163" s="17" t="s">
        <v>1102</v>
      </c>
      <c r="E163" s="20">
        <v>28380</v>
      </c>
      <c r="F163" s="17" t="s">
        <v>2655</v>
      </c>
      <c r="G163" s="17" t="s">
        <v>1181</v>
      </c>
      <c r="H163" s="39" t="s">
        <v>1182</v>
      </c>
      <c r="I163" s="30" t="s">
        <v>1</v>
      </c>
      <c r="J163"/>
      <c r="K163"/>
      <c r="L163"/>
      <c r="M163"/>
      <c r="N163"/>
      <c r="O163"/>
      <c r="P163"/>
      <c r="Q163"/>
      <c r="R163"/>
      <c r="S163"/>
      <c r="T163"/>
    </row>
    <row r="164" spans="1:20" ht="105">
      <c r="A164" s="17" t="s">
        <v>1318</v>
      </c>
      <c r="B164" s="17" t="s">
        <v>143</v>
      </c>
      <c r="C164" s="17" t="s">
        <v>1320</v>
      </c>
      <c r="D164" s="17" t="s">
        <v>1102</v>
      </c>
      <c r="E164" s="20">
        <v>62566</v>
      </c>
      <c r="F164" s="17" t="s">
        <v>2655</v>
      </c>
      <c r="G164" s="17" t="s">
        <v>1181</v>
      </c>
      <c r="H164" s="39" t="s">
        <v>1182</v>
      </c>
      <c r="I164" s="30" t="s">
        <v>1</v>
      </c>
      <c r="J164"/>
      <c r="K164"/>
      <c r="L164"/>
      <c r="M164"/>
      <c r="N164"/>
      <c r="O164"/>
      <c r="P164"/>
      <c r="Q164"/>
      <c r="R164"/>
      <c r="S164"/>
      <c r="T164"/>
    </row>
    <row r="165" spans="1:20" ht="105">
      <c r="A165" s="17" t="s">
        <v>1319</v>
      </c>
      <c r="B165" s="17" t="s">
        <v>144</v>
      </c>
      <c r="C165" s="17" t="s">
        <v>1321</v>
      </c>
      <c r="D165" s="17" t="s">
        <v>1102</v>
      </c>
      <c r="E165" s="20">
        <v>94972</v>
      </c>
      <c r="F165" s="17" t="s">
        <v>2655</v>
      </c>
      <c r="G165" s="17" t="s">
        <v>1181</v>
      </c>
      <c r="H165" s="39" t="s">
        <v>1182</v>
      </c>
      <c r="I165" s="30" t="s">
        <v>1</v>
      </c>
      <c r="J165"/>
      <c r="K165"/>
      <c r="L165"/>
      <c r="M165"/>
      <c r="N165"/>
      <c r="O165"/>
      <c r="P165"/>
      <c r="Q165"/>
      <c r="R165"/>
      <c r="S165"/>
      <c r="T165"/>
    </row>
    <row r="166" spans="1:20" ht="105">
      <c r="A166" s="17" t="s">
        <v>1322</v>
      </c>
      <c r="B166" s="17" t="s">
        <v>145</v>
      </c>
      <c r="C166" s="17" t="s">
        <v>1325</v>
      </c>
      <c r="D166" s="17" t="s">
        <v>1102</v>
      </c>
      <c r="E166" s="21">
        <v>1150001.56</v>
      </c>
      <c r="F166" s="17" t="s">
        <v>2655</v>
      </c>
      <c r="G166" s="17" t="s">
        <v>1181</v>
      </c>
      <c r="H166" s="39" t="s">
        <v>1182</v>
      </c>
      <c r="I166" s="30" t="s">
        <v>1</v>
      </c>
      <c r="J166"/>
      <c r="K166"/>
      <c r="L166"/>
      <c r="M166"/>
      <c r="N166"/>
      <c r="O166"/>
      <c r="P166"/>
      <c r="Q166"/>
      <c r="R166"/>
      <c r="S166"/>
      <c r="T166"/>
    </row>
    <row r="167" spans="1:20" ht="105">
      <c r="A167" s="17" t="s">
        <v>1323</v>
      </c>
      <c r="B167" s="17" t="s">
        <v>146</v>
      </c>
      <c r="C167" s="17" t="s">
        <v>1326</v>
      </c>
      <c r="D167" s="17" t="s">
        <v>1102</v>
      </c>
      <c r="E167" s="21">
        <v>112467</v>
      </c>
      <c r="F167" s="17" t="s">
        <v>2655</v>
      </c>
      <c r="G167" s="17" t="s">
        <v>1181</v>
      </c>
      <c r="H167" s="39" t="s">
        <v>1182</v>
      </c>
      <c r="I167" s="30" t="s">
        <v>1</v>
      </c>
      <c r="J167"/>
      <c r="K167"/>
      <c r="L167"/>
      <c r="M167"/>
      <c r="N167"/>
      <c r="O167"/>
      <c r="P167"/>
      <c r="Q167"/>
      <c r="R167"/>
      <c r="S167"/>
      <c r="T167"/>
    </row>
    <row r="168" spans="1:20" ht="105">
      <c r="A168" s="17" t="s">
        <v>1324</v>
      </c>
      <c r="B168" s="17" t="s">
        <v>147</v>
      </c>
      <c r="C168" s="17" t="s">
        <v>1327</v>
      </c>
      <c r="D168" s="17" t="s">
        <v>1102</v>
      </c>
      <c r="E168" s="20">
        <v>74428</v>
      </c>
      <c r="F168" s="17" t="s">
        <v>2655</v>
      </c>
      <c r="G168" s="17" t="s">
        <v>1181</v>
      </c>
      <c r="H168" s="39" t="s">
        <v>1182</v>
      </c>
      <c r="I168" s="30" t="s">
        <v>1</v>
      </c>
      <c r="J168"/>
      <c r="K168"/>
      <c r="L168"/>
      <c r="M168"/>
      <c r="N168"/>
      <c r="O168"/>
      <c r="P168"/>
      <c r="Q168"/>
      <c r="R168"/>
      <c r="S168"/>
      <c r="T168"/>
    </row>
    <row r="169" spans="1:20" ht="105">
      <c r="A169" s="17" t="s">
        <v>1328</v>
      </c>
      <c r="B169" s="17" t="s">
        <v>148</v>
      </c>
      <c r="C169" s="17" t="s">
        <v>1331</v>
      </c>
      <c r="D169" s="17" t="s">
        <v>1102</v>
      </c>
      <c r="E169" s="20">
        <v>77814</v>
      </c>
      <c r="F169" s="17" t="s">
        <v>2655</v>
      </c>
      <c r="G169" s="17" t="s">
        <v>1181</v>
      </c>
      <c r="H169" s="39" t="s">
        <v>1182</v>
      </c>
      <c r="I169" s="30" t="s">
        <v>1</v>
      </c>
      <c r="J169"/>
      <c r="K169"/>
      <c r="L169"/>
      <c r="M169"/>
      <c r="N169"/>
      <c r="O169"/>
      <c r="P169"/>
      <c r="Q169"/>
      <c r="R169"/>
      <c r="S169"/>
      <c r="T169"/>
    </row>
    <row r="170" spans="1:20" ht="105">
      <c r="A170" s="17" t="s">
        <v>1329</v>
      </c>
      <c r="B170" s="17" t="s">
        <v>149</v>
      </c>
      <c r="C170" s="17" t="s">
        <v>1332</v>
      </c>
      <c r="D170" s="17" t="s">
        <v>1102</v>
      </c>
      <c r="E170" s="20">
        <v>92724</v>
      </c>
      <c r="F170" s="17" t="s">
        <v>2655</v>
      </c>
      <c r="G170" s="17" t="s">
        <v>1181</v>
      </c>
      <c r="H170" s="39" t="s">
        <v>1182</v>
      </c>
      <c r="I170" s="30" t="s">
        <v>1</v>
      </c>
      <c r="J170"/>
      <c r="K170"/>
      <c r="L170"/>
      <c r="M170"/>
      <c r="N170"/>
      <c r="O170"/>
      <c r="P170"/>
      <c r="Q170"/>
      <c r="R170"/>
      <c r="S170"/>
      <c r="T170"/>
    </row>
    <row r="171" spans="1:20" ht="105">
      <c r="A171" s="17" t="s">
        <v>1330</v>
      </c>
      <c r="B171" s="17" t="s">
        <v>150</v>
      </c>
      <c r="C171" s="17" t="s">
        <v>1333</v>
      </c>
      <c r="D171" s="17" t="s">
        <v>1102</v>
      </c>
      <c r="E171" s="20">
        <v>37225</v>
      </c>
      <c r="F171" s="17" t="s">
        <v>2655</v>
      </c>
      <c r="G171" s="17" t="s">
        <v>1181</v>
      </c>
      <c r="H171" s="39" t="s">
        <v>1182</v>
      </c>
      <c r="I171" s="30" t="s">
        <v>1</v>
      </c>
      <c r="J171"/>
      <c r="K171"/>
      <c r="L171"/>
      <c r="M171"/>
      <c r="N171"/>
      <c r="O171"/>
      <c r="P171"/>
      <c r="Q171"/>
      <c r="R171"/>
      <c r="S171"/>
      <c r="T171"/>
    </row>
    <row r="172" spans="1:20" ht="105">
      <c r="A172" s="17" t="s">
        <v>1334</v>
      </c>
      <c r="B172" s="17" t="s">
        <v>151</v>
      </c>
      <c r="C172" s="17" t="s">
        <v>1337</v>
      </c>
      <c r="D172" s="17" t="s">
        <v>1102</v>
      </c>
      <c r="E172" s="20">
        <v>120822</v>
      </c>
      <c r="F172" s="17" t="s">
        <v>2655</v>
      </c>
      <c r="G172" s="17" t="s">
        <v>1181</v>
      </c>
      <c r="H172" s="39" t="s">
        <v>1182</v>
      </c>
      <c r="I172" s="30" t="s">
        <v>1</v>
      </c>
      <c r="J172"/>
      <c r="K172"/>
      <c r="L172"/>
      <c r="M172"/>
      <c r="N172"/>
      <c r="O172"/>
      <c r="P172"/>
      <c r="Q172"/>
      <c r="R172"/>
      <c r="S172"/>
      <c r="T172"/>
    </row>
    <row r="173" spans="1:20" ht="105">
      <c r="A173" s="17" t="s">
        <v>1335</v>
      </c>
      <c r="B173" s="17" t="s">
        <v>152</v>
      </c>
      <c r="C173" s="17" t="s">
        <v>1338</v>
      </c>
      <c r="D173" s="17" t="s">
        <v>1102</v>
      </c>
      <c r="E173" s="20">
        <v>268159</v>
      </c>
      <c r="F173" s="17" t="s">
        <v>2655</v>
      </c>
      <c r="G173" s="17" t="s">
        <v>1181</v>
      </c>
      <c r="H173" s="39" t="s">
        <v>1182</v>
      </c>
      <c r="I173" s="30" t="s">
        <v>1</v>
      </c>
      <c r="J173"/>
      <c r="K173"/>
      <c r="L173"/>
      <c r="M173"/>
      <c r="N173"/>
      <c r="O173"/>
      <c r="P173"/>
      <c r="Q173"/>
      <c r="R173"/>
      <c r="S173"/>
      <c r="T173"/>
    </row>
    <row r="174" spans="1:20" ht="105">
      <c r="A174" s="17" t="s">
        <v>1336</v>
      </c>
      <c r="B174" s="17" t="s">
        <v>153</v>
      </c>
      <c r="C174" s="17" t="s">
        <v>1339</v>
      </c>
      <c r="D174" s="17" t="s">
        <v>1102</v>
      </c>
      <c r="E174" s="20">
        <v>53680</v>
      </c>
      <c r="F174" s="17" t="s">
        <v>2655</v>
      </c>
      <c r="G174" s="17" t="s">
        <v>1181</v>
      </c>
      <c r="H174" s="39" t="s">
        <v>1182</v>
      </c>
      <c r="I174" s="30" t="s">
        <v>1</v>
      </c>
      <c r="J174"/>
      <c r="K174"/>
      <c r="L174"/>
      <c r="M174"/>
      <c r="N174"/>
      <c r="O174"/>
      <c r="P174"/>
      <c r="Q174"/>
      <c r="R174"/>
      <c r="S174"/>
      <c r="T174"/>
    </row>
    <row r="175" spans="1:20" ht="105">
      <c r="A175" s="17" t="s">
        <v>1340</v>
      </c>
      <c r="B175" s="17" t="s">
        <v>154</v>
      </c>
      <c r="C175" s="17" t="s">
        <v>1343</v>
      </c>
      <c r="D175" s="17" t="s">
        <v>1102</v>
      </c>
      <c r="E175" s="20">
        <v>103984</v>
      </c>
      <c r="F175" s="17" t="s">
        <v>2655</v>
      </c>
      <c r="G175" s="17" t="s">
        <v>1181</v>
      </c>
      <c r="H175" s="39" t="s">
        <v>1182</v>
      </c>
      <c r="I175" s="30" t="s">
        <v>1</v>
      </c>
      <c r="J175"/>
      <c r="K175"/>
      <c r="L175"/>
      <c r="M175"/>
      <c r="N175"/>
      <c r="O175"/>
      <c r="P175"/>
      <c r="Q175"/>
      <c r="R175"/>
      <c r="S175"/>
      <c r="T175"/>
    </row>
    <row r="176" spans="1:20" ht="105">
      <c r="A176" s="17" t="s">
        <v>1341</v>
      </c>
      <c r="B176" s="17" t="s">
        <v>155</v>
      </c>
      <c r="C176" s="17" t="s">
        <v>1344</v>
      </c>
      <c r="D176" s="17" t="s">
        <v>1102</v>
      </c>
      <c r="E176" s="20">
        <v>98655</v>
      </c>
      <c r="F176" s="17" t="s">
        <v>2655</v>
      </c>
      <c r="G176" s="17" t="s">
        <v>1181</v>
      </c>
      <c r="H176" s="39" t="s">
        <v>1182</v>
      </c>
      <c r="I176" s="30" t="s">
        <v>1</v>
      </c>
      <c r="J176"/>
      <c r="K176"/>
      <c r="L176"/>
      <c r="M176"/>
      <c r="N176"/>
      <c r="O176"/>
      <c r="P176"/>
      <c r="Q176"/>
      <c r="R176"/>
      <c r="S176"/>
      <c r="T176"/>
    </row>
    <row r="177" spans="1:20" ht="105">
      <c r="A177" s="17" t="s">
        <v>1342</v>
      </c>
      <c r="B177" s="17" t="s">
        <v>156</v>
      </c>
      <c r="C177" s="17" t="s">
        <v>1347</v>
      </c>
      <c r="D177" s="17" t="s">
        <v>1102</v>
      </c>
      <c r="E177" s="20">
        <v>256506.95</v>
      </c>
      <c r="F177" s="17" t="s">
        <v>2655</v>
      </c>
      <c r="G177" s="17" t="s">
        <v>1181</v>
      </c>
      <c r="H177" s="39" t="s">
        <v>1182</v>
      </c>
      <c r="I177" s="30" t="s">
        <v>1</v>
      </c>
      <c r="J177"/>
      <c r="K177"/>
      <c r="L177"/>
      <c r="M177"/>
      <c r="N177"/>
      <c r="O177"/>
      <c r="P177"/>
      <c r="Q177"/>
      <c r="R177"/>
      <c r="S177"/>
      <c r="T177"/>
    </row>
    <row r="178" spans="1:20" ht="105">
      <c r="A178" s="17" t="s">
        <v>1345</v>
      </c>
      <c r="B178" s="17" t="s">
        <v>157</v>
      </c>
      <c r="C178" s="17" t="s">
        <v>1348</v>
      </c>
      <c r="D178" s="17" t="s">
        <v>1102</v>
      </c>
      <c r="E178" s="20">
        <v>111741</v>
      </c>
      <c r="F178" s="17" t="s">
        <v>2655</v>
      </c>
      <c r="G178" s="17" t="s">
        <v>1181</v>
      </c>
      <c r="H178" s="39" t="s">
        <v>1182</v>
      </c>
      <c r="I178" s="30" t="s">
        <v>1</v>
      </c>
      <c r="J178"/>
      <c r="K178"/>
      <c r="L178"/>
      <c r="M178"/>
      <c r="N178"/>
      <c r="O178"/>
      <c r="P178"/>
      <c r="Q178"/>
      <c r="R178"/>
      <c r="S178"/>
      <c r="T178"/>
    </row>
    <row r="179" spans="1:20" ht="105">
      <c r="A179" s="17" t="s">
        <v>1346</v>
      </c>
      <c r="B179" s="17" t="s">
        <v>158</v>
      </c>
      <c r="C179" s="17" t="s">
        <v>1349</v>
      </c>
      <c r="D179" s="17" t="s">
        <v>1102</v>
      </c>
      <c r="E179" s="20">
        <v>41502</v>
      </c>
      <c r="F179" s="17" t="s">
        <v>2655</v>
      </c>
      <c r="G179" s="17" t="s">
        <v>1181</v>
      </c>
      <c r="H179" s="39" t="s">
        <v>1182</v>
      </c>
      <c r="I179" s="30" t="s">
        <v>1</v>
      </c>
      <c r="J179"/>
      <c r="K179"/>
      <c r="L179"/>
      <c r="M179"/>
      <c r="N179"/>
      <c r="O179"/>
      <c r="P179"/>
      <c r="Q179"/>
      <c r="R179"/>
      <c r="S179"/>
      <c r="T179"/>
    </row>
    <row r="180" spans="1:20" ht="105">
      <c r="A180" s="17" t="s">
        <v>1350</v>
      </c>
      <c r="B180" s="17" t="s">
        <v>159</v>
      </c>
      <c r="C180" s="17" t="s">
        <v>1352</v>
      </c>
      <c r="D180" s="17" t="s">
        <v>1102</v>
      </c>
      <c r="E180" s="20">
        <v>33840</v>
      </c>
      <c r="F180" s="17" t="s">
        <v>2655</v>
      </c>
      <c r="G180" s="17" t="s">
        <v>1181</v>
      </c>
      <c r="H180" s="39" t="s">
        <v>1182</v>
      </c>
      <c r="I180" s="30" t="s">
        <v>1</v>
      </c>
      <c r="J180"/>
      <c r="K180"/>
      <c r="L180"/>
      <c r="M180"/>
      <c r="N180"/>
      <c r="O180"/>
      <c r="P180"/>
      <c r="Q180"/>
      <c r="R180"/>
      <c r="S180"/>
      <c r="T180"/>
    </row>
    <row r="181" spans="1:20" ht="105">
      <c r="A181" s="17" t="s">
        <v>1351</v>
      </c>
      <c r="B181" s="17" t="s">
        <v>160</v>
      </c>
      <c r="C181" s="17" t="s">
        <v>1353</v>
      </c>
      <c r="D181" s="17" t="s">
        <v>1102</v>
      </c>
      <c r="E181" s="20">
        <v>67988</v>
      </c>
      <c r="F181" s="17" t="s">
        <v>2655</v>
      </c>
      <c r="G181" s="17" t="s">
        <v>1181</v>
      </c>
      <c r="H181" s="39" t="s">
        <v>1182</v>
      </c>
      <c r="I181" s="30" t="s">
        <v>1</v>
      </c>
      <c r="J181"/>
      <c r="K181"/>
      <c r="L181"/>
      <c r="M181"/>
      <c r="N181"/>
      <c r="O181"/>
      <c r="P181"/>
      <c r="Q181"/>
      <c r="R181"/>
      <c r="S181"/>
      <c r="T181"/>
    </row>
    <row r="182" spans="1:20" ht="105">
      <c r="A182" s="17" t="s">
        <v>1354</v>
      </c>
      <c r="B182" s="17" t="s">
        <v>161</v>
      </c>
      <c r="C182" s="17" t="s">
        <v>1356</v>
      </c>
      <c r="D182" s="17" t="s">
        <v>1102</v>
      </c>
      <c r="E182" s="20">
        <v>7376</v>
      </c>
      <c r="F182" s="17" t="s">
        <v>2660</v>
      </c>
      <c r="G182" s="17" t="s">
        <v>1181</v>
      </c>
      <c r="H182" s="39" t="s">
        <v>1182</v>
      </c>
      <c r="I182" s="30" t="s">
        <v>1</v>
      </c>
      <c r="J182"/>
      <c r="K182"/>
      <c r="L182"/>
      <c r="M182"/>
      <c r="N182"/>
      <c r="O182"/>
      <c r="P182"/>
      <c r="Q182"/>
      <c r="R182"/>
      <c r="S182"/>
      <c r="T182"/>
    </row>
    <row r="183" spans="1:20" ht="105">
      <c r="A183" s="17" t="s">
        <v>1355</v>
      </c>
      <c r="B183" s="17" t="s">
        <v>162</v>
      </c>
      <c r="C183" s="17" t="s">
        <v>1357</v>
      </c>
      <c r="D183" s="17" t="s">
        <v>1102</v>
      </c>
      <c r="E183" s="20">
        <v>147847</v>
      </c>
      <c r="F183" s="17" t="s">
        <v>2655</v>
      </c>
      <c r="G183" s="17" t="s">
        <v>1181</v>
      </c>
      <c r="H183" s="39" t="s">
        <v>1182</v>
      </c>
      <c r="I183" s="30" t="s">
        <v>1</v>
      </c>
      <c r="J183"/>
      <c r="K183"/>
      <c r="L183"/>
      <c r="M183"/>
      <c r="N183"/>
      <c r="O183"/>
      <c r="P183"/>
      <c r="Q183"/>
      <c r="R183"/>
      <c r="S183"/>
      <c r="T183"/>
    </row>
    <row r="184" spans="1:20" ht="105">
      <c r="A184" s="17" t="s">
        <v>1358</v>
      </c>
      <c r="B184" s="17" t="s">
        <v>163</v>
      </c>
      <c r="C184" s="17" t="s">
        <v>1362</v>
      </c>
      <c r="D184" s="17" t="s">
        <v>1102</v>
      </c>
      <c r="E184" s="20">
        <v>42800</v>
      </c>
      <c r="F184" s="17" t="s">
        <v>2655</v>
      </c>
      <c r="G184" s="17" t="s">
        <v>1181</v>
      </c>
      <c r="H184" s="39" t="s">
        <v>1182</v>
      </c>
      <c r="I184" s="30" t="s">
        <v>1</v>
      </c>
      <c r="J184"/>
      <c r="K184"/>
      <c r="L184"/>
      <c r="M184"/>
      <c r="N184"/>
      <c r="O184"/>
      <c r="P184"/>
      <c r="Q184"/>
      <c r="R184"/>
      <c r="S184"/>
      <c r="T184"/>
    </row>
    <row r="185" spans="1:20" ht="105">
      <c r="A185" s="17" t="s">
        <v>1359</v>
      </c>
      <c r="B185" s="17" t="s">
        <v>164</v>
      </c>
      <c r="C185" s="17" t="s">
        <v>1363</v>
      </c>
      <c r="D185" s="17" t="s">
        <v>1102</v>
      </c>
      <c r="E185" s="20">
        <v>80825</v>
      </c>
      <c r="F185" s="17" t="s">
        <v>2655</v>
      </c>
      <c r="G185" s="17" t="s">
        <v>1181</v>
      </c>
      <c r="H185" s="39" t="s">
        <v>1182</v>
      </c>
      <c r="I185" s="30" t="s">
        <v>1</v>
      </c>
      <c r="J185"/>
      <c r="K185"/>
      <c r="L185"/>
      <c r="M185"/>
      <c r="N185"/>
      <c r="O185"/>
      <c r="P185"/>
      <c r="Q185"/>
      <c r="R185"/>
      <c r="S185"/>
      <c r="T185"/>
    </row>
    <row r="186" spans="1:20" ht="105">
      <c r="A186" s="17" t="s">
        <v>1360</v>
      </c>
      <c r="B186" s="17" t="s">
        <v>165</v>
      </c>
      <c r="C186" s="17" t="s">
        <v>1364</v>
      </c>
      <c r="D186" s="17" t="s">
        <v>1102</v>
      </c>
      <c r="E186" s="20">
        <v>36105</v>
      </c>
      <c r="F186" s="17" t="s">
        <v>2655</v>
      </c>
      <c r="G186" s="17" t="s">
        <v>1181</v>
      </c>
      <c r="H186" s="39" t="s">
        <v>1182</v>
      </c>
      <c r="I186" s="30" t="s">
        <v>1</v>
      </c>
      <c r="J186"/>
      <c r="K186"/>
      <c r="L186"/>
      <c r="M186"/>
      <c r="N186"/>
      <c r="O186"/>
      <c r="P186"/>
      <c r="Q186"/>
      <c r="R186"/>
      <c r="S186"/>
      <c r="T186"/>
    </row>
    <row r="187" spans="1:20" ht="105">
      <c r="A187" s="17" t="s">
        <v>1361</v>
      </c>
      <c r="B187" s="17" t="s">
        <v>166</v>
      </c>
      <c r="C187" s="17" t="s">
        <v>1365</v>
      </c>
      <c r="D187" s="17" t="s">
        <v>1102</v>
      </c>
      <c r="E187" s="20">
        <v>20484</v>
      </c>
      <c r="F187" s="17" t="s">
        <v>2655</v>
      </c>
      <c r="G187" s="17" t="s">
        <v>1181</v>
      </c>
      <c r="H187" s="39" t="s">
        <v>1182</v>
      </c>
      <c r="I187" s="30" t="s">
        <v>1</v>
      </c>
      <c r="J187"/>
      <c r="K187"/>
      <c r="L187"/>
      <c r="M187"/>
      <c r="N187"/>
      <c r="O187"/>
      <c r="P187"/>
      <c r="Q187"/>
      <c r="R187"/>
      <c r="S187"/>
      <c r="T187"/>
    </row>
    <row r="188" spans="1:20" ht="105">
      <c r="A188" s="17" t="s">
        <v>1366</v>
      </c>
      <c r="B188" s="17" t="s">
        <v>167</v>
      </c>
      <c r="C188" s="17" t="s">
        <v>1369</v>
      </c>
      <c r="D188" s="17" t="s">
        <v>1102</v>
      </c>
      <c r="E188" s="20">
        <v>63662</v>
      </c>
      <c r="F188" s="17" t="s">
        <v>2655</v>
      </c>
      <c r="G188" s="17" t="s">
        <v>1181</v>
      </c>
      <c r="H188" s="39" t="s">
        <v>1182</v>
      </c>
      <c r="I188" s="30" t="s">
        <v>1</v>
      </c>
      <c r="J188"/>
      <c r="K188"/>
      <c r="L188"/>
      <c r="M188"/>
      <c r="N188"/>
      <c r="O188"/>
      <c r="P188"/>
      <c r="Q188"/>
      <c r="R188"/>
      <c r="S188"/>
      <c r="T188"/>
    </row>
    <row r="189" spans="1:20" ht="105">
      <c r="A189" s="17" t="s">
        <v>1367</v>
      </c>
      <c r="B189" s="17" t="s">
        <v>168</v>
      </c>
      <c r="C189" s="17" t="s">
        <v>1370</v>
      </c>
      <c r="D189" s="17" t="s">
        <v>1102</v>
      </c>
      <c r="E189" s="20">
        <v>16242</v>
      </c>
      <c r="F189" s="17" t="s">
        <v>2655</v>
      </c>
      <c r="G189" s="17" t="s">
        <v>1181</v>
      </c>
      <c r="H189" s="39" t="s">
        <v>1182</v>
      </c>
      <c r="I189" s="30" t="s">
        <v>1</v>
      </c>
      <c r="J189"/>
      <c r="K189"/>
      <c r="L189"/>
      <c r="M189"/>
      <c r="N189"/>
      <c r="O189"/>
      <c r="P189"/>
      <c r="Q189"/>
      <c r="R189"/>
      <c r="S189"/>
      <c r="T189"/>
    </row>
    <row r="190" spans="1:20" ht="105">
      <c r="A190" s="17" t="s">
        <v>1368</v>
      </c>
      <c r="B190" s="17" t="s">
        <v>169</v>
      </c>
      <c r="C190" s="17" t="s">
        <v>1371</v>
      </c>
      <c r="D190" s="17" t="s">
        <v>1102</v>
      </c>
      <c r="E190" s="20">
        <v>87189</v>
      </c>
      <c r="F190" s="17" t="s">
        <v>2655</v>
      </c>
      <c r="G190" s="17" t="s">
        <v>1181</v>
      </c>
      <c r="H190" s="39" t="s">
        <v>1182</v>
      </c>
      <c r="I190" s="30" t="s">
        <v>1</v>
      </c>
      <c r="J190"/>
      <c r="K190"/>
      <c r="L190"/>
      <c r="M190"/>
      <c r="N190"/>
      <c r="O190"/>
      <c r="P190"/>
      <c r="Q190"/>
      <c r="R190"/>
      <c r="S190"/>
      <c r="T190"/>
    </row>
    <row r="191" spans="1:20" ht="105">
      <c r="A191" s="17" t="s">
        <v>1372</v>
      </c>
      <c r="B191" s="17" t="s">
        <v>170</v>
      </c>
      <c r="C191" s="17" t="s">
        <v>1375</v>
      </c>
      <c r="D191" s="17" t="s">
        <v>1102</v>
      </c>
      <c r="E191" s="20">
        <v>16507</v>
      </c>
      <c r="F191" s="17" t="s">
        <v>2655</v>
      </c>
      <c r="G191" s="17" t="s">
        <v>1181</v>
      </c>
      <c r="H191" s="39" t="s">
        <v>1182</v>
      </c>
      <c r="I191" s="30" t="s">
        <v>1</v>
      </c>
      <c r="J191"/>
      <c r="K191"/>
      <c r="L191"/>
      <c r="M191"/>
      <c r="N191"/>
      <c r="O191"/>
      <c r="P191"/>
      <c r="Q191"/>
      <c r="R191"/>
      <c r="S191"/>
      <c r="T191"/>
    </row>
    <row r="192" spans="1:20" ht="105">
      <c r="A192" s="17" t="s">
        <v>1373</v>
      </c>
      <c r="B192" s="17" t="s">
        <v>171</v>
      </c>
      <c r="C192" s="17" t="s">
        <v>1376</v>
      </c>
      <c r="D192" s="17" t="s">
        <v>1102</v>
      </c>
      <c r="E192" s="20">
        <v>812951.09</v>
      </c>
      <c r="F192" s="17" t="s">
        <v>2655</v>
      </c>
      <c r="G192" s="17" t="s">
        <v>1181</v>
      </c>
      <c r="H192" s="39" t="s">
        <v>1182</v>
      </c>
      <c r="I192" s="30" t="s">
        <v>1</v>
      </c>
      <c r="J192"/>
      <c r="K192"/>
      <c r="L192"/>
      <c r="M192"/>
      <c r="N192"/>
      <c r="O192"/>
      <c r="P192"/>
      <c r="Q192"/>
      <c r="R192"/>
      <c r="S192"/>
      <c r="T192"/>
    </row>
    <row r="193" spans="1:20" ht="105">
      <c r="A193" s="17" t="s">
        <v>1374</v>
      </c>
      <c r="B193" s="17" t="s">
        <v>172</v>
      </c>
      <c r="C193" s="17" t="s">
        <v>1377</v>
      </c>
      <c r="D193" s="17" t="s">
        <v>1102</v>
      </c>
      <c r="E193" s="20">
        <v>31344</v>
      </c>
      <c r="F193" s="17" t="s">
        <v>2655</v>
      </c>
      <c r="G193" s="17" t="s">
        <v>1181</v>
      </c>
      <c r="H193" s="39" t="s">
        <v>1182</v>
      </c>
      <c r="I193" s="30" t="s">
        <v>1</v>
      </c>
      <c r="J193"/>
      <c r="K193"/>
      <c r="L193"/>
      <c r="M193"/>
      <c r="N193"/>
      <c r="O193"/>
      <c r="P193"/>
      <c r="Q193"/>
      <c r="R193"/>
      <c r="S193"/>
      <c r="T193"/>
    </row>
    <row r="194" spans="1:20" ht="105">
      <c r="A194" s="17" t="s">
        <v>1378</v>
      </c>
      <c r="B194" s="17" t="s">
        <v>173</v>
      </c>
      <c r="C194" s="17" t="s">
        <v>1387</v>
      </c>
      <c r="D194" s="17" t="s">
        <v>1102</v>
      </c>
      <c r="E194" s="20">
        <v>19635</v>
      </c>
      <c r="F194" s="17" t="s">
        <v>2655</v>
      </c>
      <c r="G194" s="17" t="s">
        <v>1181</v>
      </c>
      <c r="H194" s="39" t="s">
        <v>1182</v>
      </c>
      <c r="I194" s="30" t="s">
        <v>1</v>
      </c>
      <c r="J194"/>
      <c r="K194"/>
      <c r="L194"/>
      <c r="M194"/>
      <c r="N194"/>
      <c r="O194"/>
      <c r="P194"/>
      <c r="Q194"/>
      <c r="R194"/>
      <c r="S194"/>
      <c r="T194"/>
    </row>
    <row r="195" spans="1:20" ht="105">
      <c r="A195" s="17" t="s">
        <v>1379</v>
      </c>
      <c r="B195" s="17" t="s">
        <v>174</v>
      </c>
      <c r="C195" s="17" t="s">
        <v>1388</v>
      </c>
      <c r="D195" s="17" t="s">
        <v>1102</v>
      </c>
      <c r="E195" s="20">
        <v>41153</v>
      </c>
      <c r="F195" s="17" t="s">
        <v>2655</v>
      </c>
      <c r="G195" s="17" t="s">
        <v>1181</v>
      </c>
      <c r="H195" s="39" t="s">
        <v>1182</v>
      </c>
      <c r="I195" s="30" t="s">
        <v>1</v>
      </c>
      <c r="J195"/>
      <c r="K195"/>
      <c r="L195"/>
      <c r="M195"/>
      <c r="N195"/>
      <c r="O195"/>
      <c r="P195"/>
      <c r="Q195"/>
      <c r="R195"/>
      <c r="S195"/>
      <c r="T195"/>
    </row>
    <row r="196" spans="1:20" ht="105">
      <c r="A196" s="17" t="s">
        <v>1380</v>
      </c>
      <c r="B196" s="17" t="s">
        <v>175</v>
      </c>
      <c r="C196" s="17" t="s">
        <v>1389</v>
      </c>
      <c r="D196" s="17" t="s">
        <v>1102</v>
      </c>
      <c r="E196" s="20">
        <v>366000</v>
      </c>
      <c r="F196" s="17" t="s">
        <v>2655</v>
      </c>
      <c r="G196" s="17" t="s">
        <v>1181</v>
      </c>
      <c r="H196" s="39" t="s">
        <v>1182</v>
      </c>
      <c r="I196" s="30" t="s">
        <v>1</v>
      </c>
      <c r="J196"/>
      <c r="K196"/>
      <c r="L196"/>
      <c r="M196"/>
      <c r="N196"/>
      <c r="O196"/>
      <c r="P196"/>
      <c r="Q196"/>
      <c r="R196"/>
      <c r="S196"/>
      <c r="T196"/>
    </row>
    <row r="197" spans="1:20" ht="105">
      <c r="A197" s="17" t="s">
        <v>1381</v>
      </c>
      <c r="B197" s="17" t="s">
        <v>176</v>
      </c>
      <c r="C197" s="17" t="s">
        <v>1390</v>
      </c>
      <c r="D197" s="17" t="s">
        <v>1102</v>
      </c>
      <c r="E197" s="20">
        <v>219600</v>
      </c>
      <c r="F197" s="17" t="s">
        <v>2655</v>
      </c>
      <c r="G197" s="17" t="s">
        <v>1181</v>
      </c>
      <c r="H197" s="39" t="s">
        <v>1182</v>
      </c>
      <c r="I197" s="30" t="s">
        <v>1</v>
      </c>
      <c r="J197"/>
      <c r="K197"/>
      <c r="L197"/>
      <c r="M197"/>
      <c r="N197"/>
      <c r="O197"/>
      <c r="P197"/>
      <c r="Q197"/>
      <c r="R197"/>
      <c r="S197"/>
      <c r="T197"/>
    </row>
    <row r="198" spans="1:20" ht="105">
      <c r="A198" s="17" t="s">
        <v>1382</v>
      </c>
      <c r="B198" s="17" t="s">
        <v>177</v>
      </c>
      <c r="C198" s="17" t="s">
        <v>1391</v>
      </c>
      <c r="D198" s="17" t="s">
        <v>1102</v>
      </c>
      <c r="E198" s="20">
        <v>5436</v>
      </c>
      <c r="F198" s="17" t="s">
        <v>2655</v>
      </c>
      <c r="G198" s="17" t="s">
        <v>1181</v>
      </c>
      <c r="H198" s="39" t="s">
        <v>1182</v>
      </c>
      <c r="I198" s="30" t="s">
        <v>1</v>
      </c>
      <c r="J198"/>
      <c r="K198"/>
      <c r="L198"/>
      <c r="M198"/>
      <c r="N198"/>
      <c r="O198"/>
      <c r="P198"/>
      <c r="Q198"/>
      <c r="R198"/>
      <c r="S198"/>
      <c r="T198"/>
    </row>
    <row r="199" spans="1:20" ht="105">
      <c r="A199" s="17" t="s">
        <v>1383</v>
      </c>
      <c r="B199" s="17" t="s">
        <v>178</v>
      </c>
      <c r="C199" s="17" t="s">
        <v>1392</v>
      </c>
      <c r="D199" s="17" t="s">
        <v>1102</v>
      </c>
      <c r="E199" s="20">
        <v>160823</v>
      </c>
      <c r="F199" s="17" t="s">
        <v>2655</v>
      </c>
      <c r="G199" s="17" t="s">
        <v>1181</v>
      </c>
      <c r="H199" s="39" t="s">
        <v>1182</v>
      </c>
      <c r="I199" s="30" t="s">
        <v>1</v>
      </c>
      <c r="J199"/>
      <c r="K199"/>
      <c r="L199"/>
      <c r="M199"/>
      <c r="N199"/>
      <c r="O199"/>
      <c r="P199"/>
      <c r="Q199"/>
      <c r="R199"/>
      <c r="S199"/>
      <c r="T199"/>
    </row>
    <row r="200" spans="1:20" ht="105">
      <c r="A200" s="17" t="s">
        <v>1384</v>
      </c>
      <c r="B200" s="17" t="s">
        <v>179</v>
      </c>
      <c r="C200" s="17" t="s">
        <v>1393</v>
      </c>
      <c r="D200" s="17" t="s">
        <v>1102</v>
      </c>
      <c r="E200" s="20">
        <v>20098</v>
      </c>
      <c r="F200" s="17" t="s">
        <v>2655</v>
      </c>
      <c r="G200" s="17" t="s">
        <v>1181</v>
      </c>
      <c r="H200" s="39" t="s">
        <v>1182</v>
      </c>
      <c r="I200" s="30" t="s">
        <v>1</v>
      </c>
      <c r="J200"/>
      <c r="K200"/>
      <c r="L200"/>
      <c r="M200"/>
      <c r="N200"/>
      <c r="O200"/>
      <c r="P200"/>
      <c r="Q200"/>
      <c r="R200"/>
      <c r="S200"/>
      <c r="T200"/>
    </row>
    <row r="201" spans="1:20" ht="105">
      <c r="A201" s="17" t="s">
        <v>1385</v>
      </c>
      <c r="B201" s="17" t="s">
        <v>180</v>
      </c>
      <c r="C201" s="17" t="s">
        <v>1394</v>
      </c>
      <c r="D201" s="17" t="s">
        <v>1102</v>
      </c>
      <c r="E201" s="20">
        <v>40065</v>
      </c>
      <c r="F201" s="17" t="s">
        <v>2655</v>
      </c>
      <c r="G201" s="17" t="s">
        <v>1181</v>
      </c>
      <c r="H201" s="39" t="s">
        <v>1182</v>
      </c>
      <c r="I201" s="30" t="s">
        <v>1</v>
      </c>
      <c r="J201"/>
      <c r="K201"/>
      <c r="L201"/>
      <c r="M201"/>
      <c r="N201"/>
      <c r="O201"/>
      <c r="P201"/>
      <c r="Q201"/>
      <c r="R201"/>
      <c r="S201"/>
      <c r="T201"/>
    </row>
    <row r="202" spans="1:20" ht="105">
      <c r="A202" s="17" t="s">
        <v>1386</v>
      </c>
      <c r="B202" s="17" t="s">
        <v>181</v>
      </c>
      <c r="C202" s="17" t="s">
        <v>1395</v>
      </c>
      <c r="D202" s="17" t="s">
        <v>1102</v>
      </c>
      <c r="E202" s="20">
        <v>290</v>
      </c>
      <c r="F202" s="17" t="s">
        <v>2655</v>
      </c>
      <c r="G202" s="17" t="s">
        <v>1181</v>
      </c>
      <c r="H202" s="39" t="s">
        <v>1182</v>
      </c>
      <c r="I202" s="30" t="s">
        <v>1</v>
      </c>
      <c r="J202"/>
      <c r="K202"/>
      <c r="L202"/>
      <c r="M202"/>
      <c r="N202"/>
      <c r="O202"/>
      <c r="P202"/>
      <c r="Q202"/>
      <c r="R202"/>
      <c r="S202"/>
      <c r="T202"/>
    </row>
    <row r="203" spans="1:20" ht="105">
      <c r="A203" s="17" t="s">
        <v>1396</v>
      </c>
      <c r="B203" s="17" t="s">
        <v>182</v>
      </c>
      <c r="C203" s="17" t="s">
        <v>1399</v>
      </c>
      <c r="D203" s="17" t="s">
        <v>1102</v>
      </c>
      <c r="E203" s="20">
        <v>1708</v>
      </c>
      <c r="F203" s="17" t="s">
        <v>2655</v>
      </c>
      <c r="G203" s="17" t="s">
        <v>1181</v>
      </c>
      <c r="H203" s="39" t="s">
        <v>1182</v>
      </c>
      <c r="I203" s="30" t="s">
        <v>1</v>
      </c>
      <c r="J203"/>
      <c r="K203"/>
      <c r="L203"/>
      <c r="M203"/>
      <c r="N203"/>
      <c r="O203"/>
      <c r="P203"/>
      <c r="Q203"/>
      <c r="R203"/>
      <c r="S203"/>
      <c r="T203"/>
    </row>
    <row r="204" spans="1:20" ht="105">
      <c r="A204" s="17" t="s">
        <v>1397</v>
      </c>
      <c r="B204" s="17" t="s">
        <v>183</v>
      </c>
      <c r="C204" s="17" t="s">
        <v>1400</v>
      </c>
      <c r="D204" s="17" t="s">
        <v>1102</v>
      </c>
      <c r="E204" s="20">
        <v>195677</v>
      </c>
      <c r="F204" s="17" t="s">
        <v>2655</v>
      </c>
      <c r="G204" s="17" t="s">
        <v>1181</v>
      </c>
      <c r="H204" s="39" t="s">
        <v>1182</v>
      </c>
      <c r="I204" s="30" t="s">
        <v>1</v>
      </c>
      <c r="J204"/>
      <c r="K204"/>
      <c r="L204"/>
      <c r="M204"/>
      <c r="N204"/>
      <c r="O204"/>
      <c r="P204"/>
      <c r="Q204"/>
      <c r="R204"/>
      <c r="S204"/>
      <c r="T204"/>
    </row>
    <row r="205" spans="1:20" ht="105">
      <c r="A205" s="17" t="s">
        <v>1398</v>
      </c>
      <c r="B205" s="17" t="s">
        <v>184</v>
      </c>
      <c r="C205" s="17" t="s">
        <v>1401</v>
      </c>
      <c r="D205" s="17" t="s">
        <v>1102</v>
      </c>
      <c r="E205" s="20">
        <v>17274</v>
      </c>
      <c r="F205" s="17" t="s">
        <v>2655</v>
      </c>
      <c r="G205" s="17" t="s">
        <v>1181</v>
      </c>
      <c r="H205" s="39" t="s">
        <v>1182</v>
      </c>
      <c r="I205" s="30" t="s">
        <v>1</v>
      </c>
      <c r="J205"/>
      <c r="K205"/>
      <c r="L205"/>
      <c r="M205"/>
      <c r="N205"/>
      <c r="O205"/>
      <c r="P205"/>
      <c r="Q205"/>
      <c r="R205"/>
      <c r="S205"/>
      <c r="T205"/>
    </row>
    <row r="206" spans="1:20" ht="105">
      <c r="A206" s="17" t="s">
        <v>1402</v>
      </c>
      <c r="B206" s="17" t="s">
        <v>185</v>
      </c>
      <c r="C206" s="17" t="s">
        <v>1404</v>
      </c>
      <c r="D206" s="17" t="s">
        <v>1102</v>
      </c>
      <c r="E206" s="20">
        <v>7157</v>
      </c>
      <c r="F206" s="17" t="s">
        <v>2655</v>
      </c>
      <c r="G206" s="17" t="s">
        <v>1181</v>
      </c>
      <c r="H206" s="39" t="s">
        <v>1182</v>
      </c>
      <c r="I206" s="30" t="s">
        <v>1</v>
      </c>
      <c r="J206"/>
      <c r="K206"/>
      <c r="L206"/>
      <c r="M206"/>
      <c r="N206"/>
      <c r="O206"/>
      <c r="P206"/>
      <c r="Q206"/>
      <c r="R206"/>
      <c r="S206"/>
      <c r="T206"/>
    </row>
    <row r="207" spans="1:20" ht="105">
      <c r="A207" s="17" t="s">
        <v>1403</v>
      </c>
      <c r="B207" s="17" t="s">
        <v>186</v>
      </c>
      <c r="C207" s="17" t="s">
        <v>1405</v>
      </c>
      <c r="D207" s="17" t="s">
        <v>1102</v>
      </c>
      <c r="E207" s="20">
        <v>34629</v>
      </c>
      <c r="F207" s="17" t="s">
        <v>2655</v>
      </c>
      <c r="G207" s="17" t="s">
        <v>1181</v>
      </c>
      <c r="H207" s="39" t="s">
        <v>1182</v>
      </c>
      <c r="I207" s="30" t="s">
        <v>1</v>
      </c>
      <c r="J207"/>
      <c r="K207"/>
      <c r="L207"/>
      <c r="M207"/>
      <c r="N207"/>
      <c r="O207"/>
      <c r="P207"/>
      <c r="Q207"/>
      <c r="R207"/>
      <c r="S207"/>
      <c r="T207"/>
    </row>
    <row r="208" spans="1:20" ht="105">
      <c r="A208" s="17" t="s">
        <v>1406</v>
      </c>
      <c r="B208" s="17" t="s">
        <v>187</v>
      </c>
      <c r="C208" s="17" t="s">
        <v>1409</v>
      </c>
      <c r="D208" s="17" t="s">
        <v>1102</v>
      </c>
      <c r="E208" s="20">
        <v>11507</v>
      </c>
      <c r="F208" s="17" t="s">
        <v>2655</v>
      </c>
      <c r="G208" s="17" t="s">
        <v>1181</v>
      </c>
      <c r="H208" s="39" t="s">
        <v>1182</v>
      </c>
      <c r="I208" s="30" t="s">
        <v>1</v>
      </c>
      <c r="J208"/>
      <c r="K208"/>
      <c r="L208"/>
      <c r="M208"/>
      <c r="N208"/>
      <c r="O208"/>
      <c r="P208"/>
      <c r="Q208"/>
      <c r="R208"/>
      <c r="S208"/>
      <c r="T208"/>
    </row>
    <row r="209" spans="1:20" ht="105">
      <c r="A209" s="17" t="s">
        <v>1407</v>
      </c>
      <c r="B209" s="17" t="s">
        <v>188</v>
      </c>
      <c r="C209" s="17" t="s">
        <v>1410</v>
      </c>
      <c r="D209" s="17" t="s">
        <v>1102</v>
      </c>
      <c r="E209" s="20">
        <v>39174</v>
      </c>
      <c r="F209" s="17" t="s">
        <v>2655</v>
      </c>
      <c r="G209" s="17" t="s">
        <v>1181</v>
      </c>
      <c r="H209" s="39" t="s">
        <v>1182</v>
      </c>
      <c r="I209" s="30" t="s">
        <v>1</v>
      </c>
      <c r="J209"/>
      <c r="K209"/>
      <c r="L209"/>
      <c r="M209"/>
      <c r="N209"/>
      <c r="O209"/>
      <c r="P209"/>
      <c r="Q209"/>
      <c r="R209"/>
      <c r="S209"/>
      <c r="T209"/>
    </row>
    <row r="210" spans="1:20" ht="105">
      <c r="A210" s="17" t="s">
        <v>1408</v>
      </c>
      <c r="B210" s="17" t="s">
        <v>189</v>
      </c>
      <c r="C210" s="17" t="s">
        <v>1412</v>
      </c>
      <c r="D210" s="17" t="s">
        <v>1102</v>
      </c>
      <c r="E210" s="20">
        <v>80250</v>
      </c>
      <c r="F210" s="17" t="s">
        <v>2655</v>
      </c>
      <c r="G210" s="17" t="s">
        <v>1181</v>
      </c>
      <c r="H210" s="39" t="s">
        <v>1182</v>
      </c>
      <c r="I210" s="30" t="s">
        <v>1</v>
      </c>
      <c r="J210"/>
      <c r="K210"/>
      <c r="L210"/>
      <c r="M210"/>
      <c r="N210"/>
      <c r="O210"/>
      <c r="P210"/>
      <c r="Q210"/>
      <c r="R210"/>
      <c r="S210"/>
      <c r="T210"/>
    </row>
    <row r="211" spans="1:20" ht="105">
      <c r="A211" s="17" t="s">
        <v>1411</v>
      </c>
      <c r="B211" s="17" t="s">
        <v>190</v>
      </c>
      <c r="C211" s="17" t="s">
        <v>1413</v>
      </c>
      <c r="D211" s="17" t="s">
        <v>1102</v>
      </c>
      <c r="E211" s="20">
        <v>648140</v>
      </c>
      <c r="F211" s="17" t="s">
        <v>2655</v>
      </c>
      <c r="G211" s="17" t="s">
        <v>1181</v>
      </c>
      <c r="H211" s="39" t="s">
        <v>1182</v>
      </c>
      <c r="I211" s="30" t="s">
        <v>1</v>
      </c>
      <c r="J211"/>
      <c r="K211"/>
      <c r="L211"/>
      <c r="M211"/>
      <c r="N211"/>
      <c r="O211"/>
      <c r="P211"/>
      <c r="Q211"/>
      <c r="R211"/>
      <c r="S211"/>
      <c r="T211"/>
    </row>
    <row r="212" spans="1:20" ht="105">
      <c r="A212" s="17" t="s">
        <v>1414</v>
      </c>
      <c r="B212" s="17" t="s">
        <v>191</v>
      </c>
      <c r="C212" s="17" t="s">
        <v>1416</v>
      </c>
      <c r="D212" s="17" t="s">
        <v>1102</v>
      </c>
      <c r="E212" s="20">
        <v>355322</v>
      </c>
      <c r="F212" s="17" t="s">
        <v>2655</v>
      </c>
      <c r="G212" s="17" t="s">
        <v>1181</v>
      </c>
      <c r="H212" s="39" t="s">
        <v>1182</v>
      </c>
      <c r="I212" s="30" t="s">
        <v>1</v>
      </c>
      <c r="J212"/>
      <c r="K212"/>
      <c r="L212"/>
      <c r="M212"/>
      <c r="N212"/>
      <c r="O212"/>
      <c r="P212"/>
      <c r="Q212"/>
      <c r="R212"/>
      <c r="S212"/>
      <c r="T212"/>
    </row>
    <row r="213" spans="1:20" ht="105">
      <c r="A213" s="17" t="s">
        <v>1415</v>
      </c>
      <c r="B213" s="17" t="s">
        <v>192</v>
      </c>
      <c r="C213" s="17" t="s">
        <v>1417</v>
      </c>
      <c r="D213" s="17" t="s">
        <v>1102</v>
      </c>
      <c r="E213" s="20">
        <v>6977</v>
      </c>
      <c r="F213" s="17" t="s">
        <v>2655</v>
      </c>
      <c r="G213" s="17" t="s">
        <v>1181</v>
      </c>
      <c r="H213" s="39" t="s">
        <v>1182</v>
      </c>
      <c r="I213" s="30" t="s">
        <v>1</v>
      </c>
      <c r="J213"/>
      <c r="K213"/>
      <c r="L213"/>
      <c r="M213"/>
      <c r="N213"/>
      <c r="O213"/>
      <c r="P213"/>
      <c r="Q213"/>
      <c r="R213"/>
      <c r="S213"/>
      <c r="T213"/>
    </row>
    <row r="214" spans="1:20" ht="105">
      <c r="A214" s="17" t="s">
        <v>1419</v>
      </c>
      <c r="B214" s="17" t="s">
        <v>193</v>
      </c>
      <c r="C214" s="17" t="s">
        <v>1418</v>
      </c>
      <c r="D214" s="17" t="s">
        <v>1102</v>
      </c>
      <c r="E214" s="20">
        <v>3723</v>
      </c>
      <c r="F214" s="17" t="s">
        <v>2655</v>
      </c>
      <c r="G214" s="17" t="s">
        <v>1181</v>
      </c>
      <c r="H214" s="39" t="s">
        <v>1182</v>
      </c>
      <c r="I214" s="30" t="s">
        <v>1</v>
      </c>
      <c r="J214"/>
      <c r="K214"/>
      <c r="L214"/>
      <c r="M214"/>
      <c r="N214"/>
      <c r="O214"/>
      <c r="P214"/>
      <c r="Q214"/>
      <c r="R214"/>
      <c r="S214"/>
      <c r="T214"/>
    </row>
    <row r="215" spans="1:20" ht="105">
      <c r="A215" s="17" t="s">
        <v>1420</v>
      </c>
      <c r="B215" s="17" t="s">
        <v>194</v>
      </c>
      <c r="C215" s="17" t="s">
        <v>1422</v>
      </c>
      <c r="D215" s="17" t="s">
        <v>1102</v>
      </c>
      <c r="E215" s="20">
        <v>31027</v>
      </c>
      <c r="F215" s="17" t="s">
        <v>2655</v>
      </c>
      <c r="G215" s="17" t="s">
        <v>1181</v>
      </c>
      <c r="H215" s="39" t="s">
        <v>1182</v>
      </c>
      <c r="I215" s="30" t="s">
        <v>1</v>
      </c>
      <c r="J215"/>
      <c r="K215"/>
      <c r="L215"/>
      <c r="M215"/>
      <c r="N215"/>
      <c r="O215"/>
      <c r="P215"/>
      <c r="Q215"/>
      <c r="R215"/>
      <c r="S215"/>
      <c r="T215"/>
    </row>
    <row r="216" spans="1:20" ht="105">
      <c r="A216" s="17" t="s">
        <v>1421</v>
      </c>
      <c r="B216" s="17" t="s">
        <v>195</v>
      </c>
      <c r="C216" s="17" t="s">
        <v>1423</v>
      </c>
      <c r="D216" s="17" t="s">
        <v>1102</v>
      </c>
      <c r="E216" s="20">
        <v>27323</v>
      </c>
      <c r="F216" s="17" t="s">
        <v>2655</v>
      </c>
      <c r="G216" s="17" t="s">
        <v>1181</v>
      </c>
      <c r="H216" s="39" t="s">
        <v>1182</v>
      </c>
      <c r="I216" s="30" t="s">
        <v>1</v>
      </c>
      <c r="J216"/>
      <c r="K216"/>
      <c r="L216"/>
      <c r="M216"/>
      <c r="N216"/>
      <c r="O216"/>
      <c r="P216"/>
      <c r="Q216"/>
      <c r="R216"/>
      <c r="S216"/>
      <c r="T216"/>
    </row>
    <row r="217" spans="1:20" ht="105">
      <c r="A217" s="17" t="s">
        <v>1424</v>
      </c>
      <c r="B217" s="17" t="s">
        <v>196</v>
      </c>
      <c r="C217" s="17" t="s">
        <v>1427</v>
      </c>
      <c r="D217" s="17" t="s">
        <v>1102</v>
      </c>
      <c r="E217" s="20">
        <v>44447</v>
      </c>
      <c r="F217" s="17" t="s">
        <v>2655</v>
      </c>
      <c r="G217" s="17" t="s">
        <v>1181</v>
      </c>
      <c r="H217" s="39" t="s">
        <v>1182</v>
      </c>
      <c r="I217" s="30" t="s">
        <v>1</v>
      </c>
      <c r="J217"/>
      <c r="K217"/>
      <c r="L217"/>
      <c r="M217"/>
      <c r="N217"/>
      <c r="O217"/>
      <c r="P217"/>
      <c r="Q217"/>
      <c r="R217"/>
      <c r="S217"/>
      <c r="T217"/>
    </row>
    <row r="218" spans="1:20" ht="105">
      <c r="A218" s="17" t="s">
        <v>1425</v>
      </c>
      <c r="B218" s="17" t="s">
        <v>197</v>
      </c>
      <c r="C218" s="17" t="s">
        <v>1428</v>
      </c>
      <c r="D218" s="17" t="s">
        <v>1102</v>
      </c>
      <c r="E218" s="20">
        <v>21557</v>
      </c>
      <c r="F218" s="17" t="s">
        <v>2655</v>
      </c>
      <c r="G218" s="17" t="s">
        <v>1181</v>
      </c>
      <c r="H218" s="39" t="s">
        <v>1182</v>
      </c>
      <c r="I218" s="30" t="s">
        <v>1</v>
      </c>
      <c r="J218"/>
      <c r="K218"/>
      <c r="L218"/>
      <c r="M218"/>
      <c r="N218"/>
      <c r="O218"/>
      <c r="P218"/>
      <c r="Q218"/>
      <c r="R218"/>
      <c r="S218"/>
      <c r="T218"/>
    </row>
    <row r="219" spans="1:20" ht="105">
      <c r="A219" s="17" t="s">
        <v>1426</v>
      </c>
      <c r="B219" s="17" t="s">
        <v>198</v>
      </c>
      <c r="C219" s="17" t="s">
        <v>1431</v>
      </c>
      <c r="D219" s="17" t="s">
        <v>1102</v>
      </c>
      <c r="E219" s="21">
        <v>1049262.82</v>
      </c>
      <c r="F219" s="17" t="s">
        <v>2655</v>
      </c>
      <c r="G219" s="17" t="s">
        <v>1181</v>
      </c>
      <c r="H219" s="39" t="s">
        <v>1182</v>
      </c>
      <c r="I219" s="30" t="s">
        <v>1</v>
      </c>
      <c r="J219"/>
      <c r="K219"/>
      <c r="L219"/>
      <c r="M219"/>
      <c r="N219"/>
      <c r="O219"/>
      <c r="P219"/>
      <c r="Q219"/>
      <c r="R219"/>
      <c r="S219"/>
      <c r="T219"/>
    </row>
    <row r="220" spans="1:20" ht="105">
      <c r="A220" s="17" t="s">
        <v>1429</v>
      </c>
      <c r="B220" s="17" t="s">
        <v>199</v>
      </c>
      <c r="C220" s="17" t="s">
        <v>1432</v>
      </c>
      <c r="D220" s="17" t="s">
        <v>1102</v>
      </c>
      <c r="E220" s="20">
        <v>291999</v>
      </c>
      <c r="F220" s="17" t="s">
        <v>2655</v>
      </c>
      <c r="G220" s="17" t="s">
        <v>1181</v>
      </c>
      <c r="H220" s="39" t="s">
        <v>1182</v>
      </c>
      <c r="I220" s="30" t="s">
        <v>1</v>
      </c>
      <c r="J220"/>
      <c r="K220"/>
      <c r="L220"/>
      <c r="M220"/>
      <c r="N220"/>
      <c r="O220"/>
      <c r="P220"/>
      <c r="Q220"/>
      <c r="R220"/>
      <c r="S220"/>
      <c r="T220"/>
    </row>
    <row r="221" spans="1:20" ht="105">
      <c r="A221" s="17" t="s">
        <v>1430</v>
      </c>
      <c r="B221" s="17" t="s">
        <v>2622</v>
      </c>
      <c r="C221" s="17" t="s">
        <v>1433</v>
      </c>
      <c r="D221" s="17" t="s">
        <v>1102</v>
      </c>
      <c r="E221" s="20">
        <v>109391.9</v>
      </c>
      <c r="F221" s="17" t="s">
        <v>2655</v>
      </c>
      <c r="G221" s="17" t="s">
        <v>1181</v>
      </c>
      <c r="H221" s="39" t="s">
        <v>1182</v>
      </c>
      <c r="I221" s="30" t="s">
        <v>1</v>
      </c>
      <c r="J221"/>
      <c r="K221"/>
      <c r="L221"/>
      <c r="M221"/>
      <c r="N221"/>
      <c r="O221"/>
      <c r="P221"/>
      <c r="Q221"/>
      <c r="R221"/>
      <c r="S221"/>
      <c r="T221"/>
    </row>
    <row r="222" spans="1:20" ht="105">
      <c r="A222" s="17" t="s">
        <v>1434</v>
      </c>
      <c r="B222" s="17" t="s">
        <v>200</v>
      </c>
      <c r="C222" s="17" t="s">
        <v>1439</v>
      </c>
      <c r="D222" s="17" t="s">
        <v>1102</v>
      </c>
      <c r="E222" s="20">
        <v>337450</v>
      </c>
      <c r="F222" s="17" t="s">
        <v>2655</v>
      </c>
      <c r="G222" s="17" t="s">
        <v>1181</v>
      </c>
      <c r="H222" s="39" t="s">
        <v>1182</v>
      </c>
      <c r="I222" s="30" t="s">
        <v>1</v>
      </c>
      <c r="J222"/>
      <c r="K222"/>
      <c r="L222"/>
      <c r="M222"/>
      <c r="N222"/>
      <c r="O222"/>
      <c r="P222"/>
      <c r="Q222"/>
      <c r="R222"/>
      <c r="S222"/>
      <c r="T222"/>
    </row>
    <row r="223" spans="1:20" ht="120">
      <c r="A223" s="17" t="s">
        <v>1435</v>
      </c>
      <c r="B223" s="17" t="s">
        <v>201</v>
      </c>
      <c r="C223" s="17" t="s">
        <v>1440</v>
      </c>
      <c r="D223" s="17" t="s">
        <v>1102</v>
      </c>
      <c r="E223" s="20">
        <v>22548.69</v>
      </c>
      <c r="F223" s="17" t="s">
        <v>1437</v>
      </c>
      <c r="G223" s="17" t="s">
        <v>1181</v>
      </c>
      <c r="H223" s="39" t="s">
        <v>1182</v>
      </c>
      <c r="I223" s="30" t="s">
        <v>1</v>
      </c>
      <c r="J223"/>
      <c r="K223"/>
      <c r="L223"/>
      <c r="M223"/>
      <c r="N223"/>
      <c r="O223"/>
      <c r="P223"/>
      <c r="Q223"/>
      <c r="R223"/>
      <c r="S223"/>
      <c r="T223"/>
    </row>
    <row r="224" spans="1:20" ht="120">
      <c r="A224" s="17" t="s">
        <v>1436</v>
      </c>
      <c r="B224" s="17" t="s">
        <v>202</v>
      </c>
      <c r="C224" s="17" t="s">
        <v>1441</v>
      </c>
      <c r="D224" s="17" t="s">
        <v>1102</v>
      </c>
      <c r="E224" s="20">
        <v>142214.75</v>
      </c>
      <c r="F224" s="17" t="s">
        <v>1438</v>
      </c>
      <c r="G224" s="17" t="s">
        <v>1181</v>
      </c>
      <c r="H224" s="39" t="s">
        <v>1182</v>
      </c>
      <c r="I224" s="30" t="s">
        <v>1</v>
      </c>
      <c r="J224"/>
      <c r="K224"/>
      <c r="L224"/>
      <c r="M224"/>
      <c r="N224"/>
      <c r="O224"/>
      <c r="P224"/>
      <c r="Q224"/>
      <c r="R224"/>
      <c r="S224"/>
      <c r="T224"/>
    </row>
    <row r="225" spans="1:20" ht="120">
      <c r="A225" s="17" t="s">
        <v>1444</v>
      </c>
      <c r="B225" s="17" t="s">
        <v>203</v>
      </c>
      <c r="C225" s="17" t="s">
        <v>1441</v>
      </c>
      <c r="D225" s="17" t="s">
        <v>1102</v>
      </c>
      <c r="E225" s="20">
        <v>728666.63</v>
      </c>
      <c r="F225" s="17" t="s">
        <v>1442</v>
      </c>
      <c r="G225" s="17" t="s">
        <v>1181</v>
      </c>
      <c r="H225" s="39" t="s">
        <v>1182</v>
      </c>
      <c r="I225" s="30" t="s">
        <v>1</v>
      </c>
      <c r="J225"/>
      <c r="K225"/>
      <c r="L225"/>
      <c r="M225"/>
      <c r="N225"/>
      <c r="O225"/>
      <c r="P225"/>
      <c r="Q225"/>
      <c r="R225"/>
      <c r="S225"/>
      <c r="T225"/>
    </row>
    <row r="226" spans="1:20" ht="120">
      <c r="A226" s="17" t="s">
        <v>1445</v>
      </c>
      <c r="B226" s="17" t="s">
        <v>204</v>
      </c>
      <c r="C226" s="17" t="s">
        <v>1446</v>
      </c>
      <c r="D226" s="17" t="s">
        <v>1102</v>
      </c>
      <c r="E226" s="20">
        <v>180640.92</v>
      </c>
      <c r="F226" s="17" t="s">
        <v>1447</v>
      </c>
      <c r="G226" s="17" t="s">
        <v>1181</v>
      </c>
      <c r="H226" s="39" t="s">
        <v>1182</v>
      </c>
      <c r="I226" s="30" t="s">
        <v>1</v>
      </c>
      <c r="J226"/>
      <c r="K226"/>
      <c r="L226"/>
      <c r="M226"/>
      <c r="N226"/>
      <c r="O226"/>
      <c r="P226"/>
      <c r="Q226"/>
      <c r="R226"/>
      <c r="S226"/>
      <c r="T226"/>
    </row>
    <row r="227" spans="1:20" ht="120">
      <c r="A227" s="17" t="s">
        <v>1448</v>
      </c>
      <c r="B227" s="17" t="s">
        <v>205</v>
      </c>
      <c r="C227" s="17" t="s">
        <v>1450</v>
      </c>
      <c r="D227" s="17" t="s">
        <v>1102</v>
      </c>
      <c r="E227" s="20">
        <v>128157.42</v>
      </c>
      <c r="F227" s="17" t="s">
        <v>1447</v>
      </c>
      <c r="G227" s="17" t="s">
        <v>1181</v>
      </c>
      <c r="H227" s="39" t="s">
        <v>1182</v>
      </c>
      <c r="I227" s="30" t="s">
        <v>1</v>
      </c>
      <c r="J227"/>
      <c r="K227"/>
      <c r="L227"/>
      <c r="M227"/>
      <c r="N227"/>
      <c r="O227"/>
      <c r="P227"/>
      <c r="Q227"/>
      <c r="R227"/>
      <c r="S227"/>
      <c r="T227"/>
    </row>
    <row r="228" spans="1:20" ht="120">
      <c r="A228" s="17" t="s">
        <v>1449</v>
      </c>
      <c r="B228" s="17" t="s">
        <v>206</v>
      </c>
      <c r="C228" s="17" t="s">
        <v>1452</v>
      </c>
      <c r="D228" s="17" t="s">
        <v>1102</v>
      </c>
      <c r="E228" s="20">
        <v>108628.66</v>
      </c>
      <c r="F228" s="17" t="s">
        <v>1447</v>
      </c>
      <c r="G228" s="17" t="s">
        <v>1181</v>
      </c>
      <c r="H228" s="39" t="s">
        <v>1182</v>
      </c>
      <c r="I228" s="30" t="s">
        <v>1</v>
      </c>
      <c r="J228"/>
      <c r="K228"/>
      <c r="L228"/>
      <c r="M228"/>
      <c r="N228"/>
      <c r="O228"/>
      <c r="P228"/>
      <c r="Q228"/>
      <c r="R228"/>
      <c r="S228"/>
      <c r="T228"/>
    </row>
    <row r="229" spans="1:20" ht="120">
      <c r="A229" s="17" t="s">
        <v>1453</v>
      </c>
      <c r="B229" s="17" t="s">
        <v>207</v>
      </c>
      <c r="C229" s="17" t="s">
        <v>1456</v>
      </c>
      <c r="D229" s="17" t="s">
        <v>1102</v>
      </c>
      <c r="E229" s="20">
        <v>170248.77</v>
      </c>
      <c r="F229" s="17" t="s">
        <v>1451</v>
      </c>
      <c r="G229" s="17" t="s">
        <v>1181</v>
      </c>
      <c r="H229" s="39" t="s">
        <v>1182</v>
      </c>
      <c r="I229" s="30" t="s">
        <v>1</v>
      </c>
      <c r="J229"/>
      <c r="K229"/>
      <c r="L229"/>
      <c r="M229"/>
      <c r="N229"/>
      <c r="O229"/>
      <c r="P229"/>
      <c r="Q229"/>
      <c r="R229"/>
      <c r="S229"/>
      <c r="T229"/>
    </row>
    <row r="230" spans="1:20" ht="120">
      <c r="A230" s="17" t="s">
        <v>1454</v>
      </c>
      <c r="B230" s="17" t="s">
        <v>208</v>
      </c>
      <c r="C230" s="17" t="s">
        <v>1457</v>
      </c>
      <c r="D230" s="17" t="s">
        <v>1102</v>
      </c>
      <c r="E230" s="20">
        <v>113499.18</v>
      </c>
      <c r="F230" s="17" t="s">
        <v>1451</v>
      </c>
      <c r="G230" s="17" t="s">
        <v>1181</v>
      </c>
      <c r="H230" s="39" t="s">
        <v>1182</v>
      </c>
      <c r="I230" s="30" t="s">
        <v>1</v>
      </c>
      <c r="J230"/>
      <c r="K230"/>
      <c r="L230"/>
      <c r="M230"/>
      <c r="N230"/>
      <c r="O230"/>
      <c r="P230"/>
      <c r="Q230"/>
      <c r="R230"/>
      <c r="S230"/>
      <c r="T230"/>
    </row>
    <row r="231" spans="1:20" ht="120">
      <c r="A231" s="17" t="s">
        <v>1455</v>
      </c>
      <c r="B231" s="17" t="s">
        <v>209</v>
      </c>
      <c r="C231" s="17" t="s">
        <v>1461</v>
      </c>
      <c r="D231" s="17" t="s">
        <v>1102</v>
      </c>
      <c r="E231" s="20">
        <v>201461.05</v>
      </c>
      <c r="F231" s="17" t="s">
        <v>1451</v>
      </c>
      <c r="G231" s="17" t="s">
        <v>1181</v>
      </c>
      <c r="H231" s="39" t="s">
        <v>1182</v>
      </c>
      <c r="I231" s="30" t="s">
        <v>1</v>
      </c>
      <c r="J231"/>
      <c r="K231"/>
      <c r="L231"/>
      <c r="M231"/>
      <c r="N231"/>
      <c r="O231"/>
      <c r="P231"/>
      <c r="Q231"/>
      <c r="R231"/>
      <c r="S231"/>
      <c r="T231"/>
    </row>
    <row r="232" spans="1:20" ht="120">
      <c r="A232" s="17" t="s">
        <v>1458</v>
      </c>
      <c r="B232" s="17" t="s">
        <v>210</v>
      </c>
      <c r="C232" s="17" t="s">
        <v>1462</v>
      </c>
      <c r="D232" s="17" t="s">
        <v>1102</v>
      </c>
      <c r="E232" s="20">
        <v>390848</v>
      </c>
      <c r="F232" s="17" t="s">
        <v>1460</v>
      </c>
      <c r="G232" s="17" t="s">
        <v>1181</v>
      </c>
      <c r="H232" s="39" t="s">
        <v>1182</v>
      </c>
      <c r="I232" s="30" t="s">
        <v>1</v>
      </c>
      <c r="J232"/>
      <c r="K232"/>
      <c r="L232"/>
      <c r="M232"/>
      <c r="N232"/>
      <c r="O232"/>
      <c r="P232"/>
      <c r="Q232"/>
      <c r="R232"/>
      <c r="S232"/>
      <c r="T232"/>
    </row>
    <row r="233" spans="1:20" ht="120">
      <c r="A233" s="17" t="s">
        <v>1459</v>
      </c>
      <c r="B233" s="17" t="s">
        <v>211</v>
      </c>
      <c r="C233" s="17" t="s">
        <v>1464</v>
      </c>
      <c r="D233" s="17" t="s">
        <v>1102</v>
      </c>
      <c r="E233" s="20">
        <v>9900</v>
      </c>
      <c r="F233" s="17" t="s">
        <v>1463</v>
      </c>
      <c r="G233" s="17" t="s">
        <v>1181</v>
      </c>
      <c r="H233" s="39" t="s">
        <v>1182</v>
      </c>
      <c r="I233" s="30" t="s">
        <v>1</v>
      </c>
      <c r="J233"/>
      <c r="K233"/>
      <c r="L233"/>
      <c r="M233"/>
      <c r="N233"/>
      <c r="O233"/>
      <c r="P233"/>
      <c r="Q233"/>
      <c r="R233"/>
      <c r="S233"/>
      <c r="T233"/>
    </row>
    <row r="234" spans="1:20" ht="120">
      <c r="A234" s="17" t="s">
        <v>1465</v>
      </c>
      <c r="B234" s="17" t="s">
        <v>212</v>
      </c>
      <c r="C234" s="17" t="s">
        <v>1470</v>
      </c>
      <c r="D234" s="17" t="s">
        <v>1102</v>
      </c>
      <c r="E234" s="20">
        <v>30361</v>
      </c>
      <c r="F234" s="17" t="s">
        <v>1463</v>
      </c>
      <c r="G234" s="17" t="s">
        <v>1181</v>
      </c>
      <c r="H234" s="39" t="s">
        <v>1182</v>
      </c>
      <c r="I234" s="30" t="s">
        <v>1</v>
      </c>
      <c r="J234"/>
      <c r="K234"/>
      <c r="L234"/>
      <c r="M234"/>
      <c r="N234"/>
      <c r="O234"/>
      <c r="P234"/>
      <c r="Q234"/>
      <c r="R234"/>
      <c r="S234"/>
      <c r="T234"/>
    </row>
    <row r="235" spans="1:20" ht="120">
      <c r="A235" s="17" t="s">
        <v>1466</v>
      </c>
      <c r="B235" s="17" t="s">
        <v>213</v>
      </c>
      <c r="C235" s="17" t="s">
        <v>1471</v>
      </c>
      <c r="D235" s="17" t="s">
        <v>1102</v>
      </c>
      <c r="E235" s="20">
        <v>98404</v>
      </c>
      <c r="F235" s="17" t="s">
        <v>1463</v>
      </c>
      <c r="G235" s="17" t="s">
        <v>1181</v>
      </c>
      <c r="H235" s="39" t="s">
        <v>1182</v>
      </c>
      <c r="I235" s="30" t="s">
        <v>1</v>
      </c>
      <c r="J235"/>
      <c r="K235"/>
      <c r="L235"/>
      <c r="M235"/>
      <c r="N235"/>
      <c r="O235"/>
      <c r="P235"/>
      <c r="Q235"/>
      <c r="R235"/>
      <c r="S235"/>
      <c r="T235"/>
    </row>
    <row r="236" spans="1:20" ht="120">
      <c r="A236" s="17" t="s">
        <v>1467</v>
      </c>
      <c r="B236" s="17" t="s">
        <v>214</v>
      </c>
      <c r="C236" s="17" t="s">
        <v>1468</v>
      </c>
      <c r="D236" s="17" t="s">
        <v>1102</v>
      </c>
      <c r="E236" s="21">
        <v>1054600.3500000001</v>
      </c>
      <c r="F236" s="17" t="s">
        <v>1463</v>
      </c>
      <c r="G236" s="17" t="s">
        <v>1181</v>
      </c>
      <c r="H236" s="39" t="s">
        <v>1182</v>
      </c>
      <c r="I236" s="30" t="s">
        <v>1</v>
      </c>
      <c r="J236"/>
      <c r="K236"/>
      <c r="L236"/>
      <c r="M236"/>
      <c r="N236"/>
      <c r="O236"/>
      <c r="P236"/>
      <c r="Q236"/>
      <c r="R236"/>
      <c r="S236"/>
      <c r="T236"/>
    </row>
    <row r="237" spans="1:20" ht="135">
      <c r="A237" s="17" t="s">
        <v>1472</v>
      </c>
      <c r="B237" s="17" t="s">
        <v>215</v>
      </c>
      <c r="C237" s="17" t="s">
        <v>1474</v>
      </c>
      <c r="D237" s="17" t="s">
        <v>1102</v>
      </c>
      <c r="E237" s="20">
        <v>38808</v>
      </c>
      <c r="F237" s="17" t="s">
        <v>1476</v>
      </c>
      <c r="G237" s="17" t="s">
        <v>1181</v>
      </c>
      <c r="H237" s="39" t="s">
        <v>1182</v>
      </c>
      <c r="I237" s="30" t="s">
        <v>1</v>
      </c>
      <c r="J237"/>
      <c r="K237"/>
      <c r="L237"/>
      <c r="M237"/>
      <c r="N237"/>
      <c r="O237"/>
      <c r="P237"/>
      <c r="Q237"/>
      <c r="R237"/>
      <c r="S237"/>
      <c r="T237"/>
    </row>
    <row r="238" spans="1:20" ht="135">
      <c r="A238" s="17" t="s">
        <v>1473</v>
      </c>
      <c r="B238" s="17" t="s">
        <v>216</v>
      </c>
      <c r="C238" s="17" t="s">
        <v>1475</v>
      </c>
      <c r="D238" s="17" t="s">
        <v>1102</v>
      </c>
      <c r="E238" s="20">
        <v>14401</v>
      </c>
      <c r="F238" s="17" t="s">
        <v>1476</v>
      </c>
      <c r="G238" s="17" t="s">
        <v>1181</v>
      </c>
      <c r="H238" s="39" t="s">
        <v>1182</v>
      </c>
      <c r="I238" s="30" t="s">
        <v>1</v>
      </c>
      <c r="J238"/>
      <c r="K238"/>
      <c r="L238"/>
      <c r="M238"/>
      <c r="N238"/>
      <c r="O238"/>
      <c r="P238"/>
      <c r="Q238"/>
      <c r="R238"/>
      <c r="S238"/>
      <c r="T238"/>
    </row>
    <row r="239" spans="1:20" ht="135">
      <c r="A239" s="17" t="s">
        <v>1477</v>
      </c>
      <c r="B239" s="17" t="s">
        <v>217</v>
      </c>
      <c r="C239" s="17" t="s">
        <v>1481</v>
      </c>
      <c r="D239" s="17" t="s">
        <v>1102</v>
      </c>
      <c r="E239" s="20">
        <v>55802</v>
      </c>
      <c r="F239" s="17" t="s">
        <v>1476</v>
      </c>
      <c r="G239" s="17" t="s">
        <v>1181</v>
      </c>
      <c r="H239" s="39" t="s">
        <v>1182</v>
      </c>
      <c r="I239" s="30" t="s">
        <v>1</v>
      </c>
      <c r="J239"/>
      <c r="K239"/>
      <c r="L239"/>
      <c r="M239"/>
      <c r="N239"/>
      <c r="O239"/>
      <c r="P239"/>
      <c r="Q239"/>
      <c r="R239"/>
      <c r="S239"/>
      <c r="T239"/>
    </row>
    <row r="240" spans="1:20" ht="120">
      <c r="A240" s="17" t="s">
        <v>1478</v>
      </c>
      <c r="B240" s="17" t="s">
        <v>218</v>
      </c>
      <c r="C240" s="17" t="s">
        <v>1483</v>
      </c>
      <c r="D240" s="17" t="s">
        <v>1102</v>
      </c>
      <c r="E240" s="20">
        <v>67512</v>
      </c>
      <c r="F240" s="17" t="s">
        <v>1479</v>
      </c>
      <c r="G240" s="17" t="s">
        <v>1181</v>
      </c>
      <c r="H240" s="39" t="s">
        <v>1182</v>
      </c>
      <c r="I240" s="30" t="s">
        <v>1</v>
      </c>
      <c r="J240"/>
      <c r="K240"/>
      <c r="L240"/>
      <c r="M240"/>
      <c r="N240"/>
      <c r="O240"/>
      <c r="P240"/>
      <c r="Q240"/>
      <c r="R240"/>
      <c r="S240"/>
      <c r="T240"/>
    </row>
    <row r="241" spans="1:20" ht="120">
      <c r="A241" s="17" t="s">
        <v>1484</v>
      </c>
      <c r="B241" s="17" t="s">
        <v>219</v>
      </c>
      <c r="C241" s="17" t="s">
        <v>1483</v>
      </c>
      <c r="D241" s="17" t="s">
        <v>1102</v>
      </c>
      <c r="E241" s="20">
        <v>173707</v>
      </c>
      <c r="F241" s="17" t="s">
        <v>1479</v>
      </c>
      <c r="G241" s="17" t="s">
        <v>1181</v>
      </c>
      <c r="H241" s="39" t="s">
        <v>1182</v>
      </c>
      <c r="I241" s="30" t="s">
        <v>1</v>
      </c>
      <c r="J241"/>
      <c r="K241"/>
      <c r="L241"/>
      <c r="M241"/>
      <c r="N241"/>
      <c r="O241"/>
      <c r="P241"/>
      <c r="Q241"/>
      <c r="R241"/>
      <c r="S241"/>
      <c r="T241"/>
    </row>
    <row r="242" spans="1:20" ht="120">
      <c r="A242" s="17" t="s">
        <v>1485</v>
      </c>
      <c r="B242" s="17" t="s">
        <v>220</v>
      </c>
      <c r="C242" s="17" t="s">
        <v>1474</v>
      </c>
      <c r="D242" s="17" t="s">
        <v>1102</v>
      </c>
      <c r="E242" s="20">
        <v>394815</v>
      </c>
      <c r="F242" s="17" t="s">
        <v>1479</v>
      </c>
      <c r="G242" s="17" t="s">
        <v>1181</v>
      </c>
      <c r="H242" s="39" t="s">
        <v>1182</v>
      </c>
      <c r="I242" s="30" t="s">
        <v>1</v>
      </c>
      <c r="J242"/>
      <c r="K242"/>
      <c r="L242"/>
      <c r="M242"/>
      <c r="N242"/>
      <c r="O242"/>
      <c r="P242"/>
      <c r="Q242"/>
      <c r="R242"/>
      <c r="S242"/>
      <c r="T242"/>
    </row>
    <row r="243" spans="1:20" ht="120">
      <c r="A243" s="17" t="s">
        <v>1486</v>
      </c>
      <c r="B243" s="17" t="s">
        <v>221</v>
      </c>
      <c r="C243" s="17" t="s">
        <v>1106</v>
      </c>
      <c r="D243" s="17" t="s">
        <v>1102</v>
      </c>
      <c r="E243" s="20">
        <v>535276</v>
      </c>
      <c r="F243" s="17" t="s">
        <v>1488</v>
      </c>
      <c r="G243" s="17" t="s">
        <v>1181</v>
      </c>
      <c r="H243" s="39" t="s">
        <v>1182</v>
      </c>
      <c r="I243" s="30" t="s">
        <v>1</v>
      </c>
      <c r="J243"/>
      <c r="K243"/>
      <c r="L243"/>
      <c r="M243"/>
      <c r="N243"/>
      <c r="O243"/>
      <c r="P243"/>
      <c r="Q243"/>
      <c r="R243"/>
      <c r="S243"/>
      <c r="T243"/>
    </row>
    <row r="244" spans="1:20" ht="120">
      <c r="A244" s="17" t="s">
        <v>1487</v>
      </c>
      <c r="B244" s="17" t="s">
        <v>222</v>
      </c>
      <c r="C244" s="17" t="s">
        <v>1490</v>
      </c>
      <c r="D244" s="17" t="s">
        <v>1102</v>
      </c>
      <c r="E244" s="20">
        <v>53582</v>
      </c>
      <c r="F244" s="17" t="s">
        <v>1488</v>
      </c>
      <c r="G244" s="17" t="s">
        <v>1181</v>
      </c>
      <c r="H244" s="39" t="s">
        <v>1182</v>
      </c>
      <c r="I244" s="30" t="s">
        <v>1</v>
      </c>
      <c r="J244"/>
      <c r="K244"/>
      <c r="L244"/>
      <c r="M244"/>
      <c r="N244"/>
      <c r="O244"/>
      <c r="P244"/>
      <c r="Q244"/>
      <c r="R244"/>
      <c r="S244"/>
      <c r="T244"/>
    </row>
    <row r="245" spans="1:20" ht="120">
      <c r="A245" s="17" t="s">
        <v>1491</v>
      </c>
      <c r="B245" s="17" t="s">
        <v>223</v>
      </c>
      <c r="C245" s="17" t="s">
        <v>1489</v>
      </c>
      <c r="D245" s="17" t="s">
        <v>1102</v>
      </c>
      <c r="E245" s="20">
        <v>57002</v>
      </c>
      <c r="F245" s="17" t="s">
        <v>1488</v>
      </c>
      <c r="G245" s="17" t="s">
        <v>1181</v>
      </c>
      <c r="H245" s="39" t="s">
        <v>1182</v>
      </c>
      <c r="I245" s="30" t="s">
        <v>1</v>
      </c>
      <c r="J245"/>
      <c r="K245"/>
      <c r="L245"/>
      <c r="M245"/>
      <c r="N245"/>
      <c r="O245"/>
      <c r="P245"/>
      <c r="Q245"/>
      <c r="R245"/>
      <c r="S245"/>
      <c r="T245"/>
    </row>
    <row r="246" spans="1:20" ht="120">
      <c r="A246" s="17" t="s">
        <v>1492</v>
      </c>
      <c r="B246" s="17" t="s">
        <v>224</v>
      </c>
      <c r="C246" s="17" t="s">
        <v>1493</v>
      </c>
      <c r="D246" s="17" t="s">
        <v>1102</v>
      </c>
      <c r="E246" s="20">
        <v>62793</v>
      </c>
      <c r="F246" s="17" t="s">
        <v>1488</v>
      </c>
      <c r="G246" s="17" t="s">
        <v>1181</v>
      </c>
      <c r="H246" s="39" t="s">
        <v>1182</v>
      </c>
      <c r="I246" s="30" t="s">
        <v>1</v>
      </c>
      <c r="J246"/>
      <c r="K246"/>
      <c r="L246"/>
      <c r="M246"/>
      <c r="N246"/>
      <c r="O246"/>
      <c r="P246"/>
      <c r="Q246"/>
      <c r="R246"/>
      <c r="S246"/>
      <c r="T246"/>
    </row>
    <row r="247" spans="1:20" ht="120">
      <c r="A247" s="17" t="s">
        <v>1494</v>
      </c>
      <c r="B247" s="17" t="s">
        <v>225</v>
      </c>
      <c r="C247" s="17" t="s">
        <v>1498</v>
      </c>
      <c r="D247" s="17" t="s">
        <v>1102</v>
      </c>
      <c r="E247" s="20">
        <v>55202</v>
      </c>
      <c r="F247" s="17" t="s">
        <v>1488</v>
      </c>
      <c r="G247" s="17" t="s">
        <v>1181</v>
      </c>
      <c r="H247" s="39" t="s">
        <v>1182</v>
      </c>
      <c r="I247" s="30" t="s">
        <v>1</v>
      </c>
      <c r="J247"/>
      <c r="K247"/>
      <c r="L247"/>
      <c r="M247"/>
      <c r="N247"/>
      <c r="O247"/>
      <c r="P247"/>
      <c r="Q247"/>
      <c r="R247"/>
      <c r="S247"/>
      <c r="T247"/>
    </row>
    <row r="248" spans="1:20" ht="120">
      <c r="A248" s="17" t="s">
        <v>1495</v>
      </c>
      <c r="B248" s="17" t="s">
        <v>226</v>
      </c>
      <c r="C248" s="17" t="s">
        <v>1498</v>
      </c>
      <c r="D248" s="17" t="s">
        <v>1102</v>
      </c>
      <c r="E248" s="20">
        <v>27601</v>
      </c>
      <c r="F248" s="17" t="s">
        <v>1488</v>
      </c>
      <c r="G248" s="17" t="s">
        <v>1181</v>
      </c>
      <c r="H248" s="39" t="s">
        <v>1182</v>
      </c>
      <c r="I248" s="30" t="s">
        <v>1</v>
      </c>
      <c r="J248"/>
      <c r="K248"/>
      <c r="L248"/>
      <c r="M248"/>
      <c r="N248"/>
      <c r="O248"/>
      <c r="P248"/>
      <c r="Q248"/>
      <c r="R248"/>
      <c r="S248"/>
      <c r="T248"/>
    </row>
    <row r="249" spans="1:20" ht="120">
      <c r="A249" s="17" t="s">
        <v>1496</v>
      </c>
      <c r="B249" s="17" t="s">
        <v>227</v>
      </c>
      <c r="C249" s="17" t="s">
        <v>1498</v>
      </c>
      <c r="D249" s="17" t="s">
        <v>1102</v>
      </c>
      <c r="E249" s="20">
        <v>13801</v>
      </c>
      <c r="F249" s="17" t="s">
        <v>1488</v>
      </c>
      <c r="G249" s="17" t="s">
        <v>1181</v>
      </c>
      <c r="H249" s="39" t="s">
        <v>1182</v>
      </c>
      <c r="I249" s="30" t="s">
        <v>1</v>
      </c>
      <c r="J249"/>
      <c r="K249"/>
      <c r="L249"/>
      <c r="M249"/>
      <c r="N249"/>
      <c r="O249"/>
      <c r="P249"/>
      <c r="Q249"/>
      <c r="R249"/>
      <c r="S249"/>
      <c r="T249"/>
    </row>
    <row r="250" spans="1:20" ht="120">
      <c r="A250" s="17" t="s">
        <v>1497</v>
      </c>
      <c r="B250" s="17" t="s">
        <v>228</v>
      </c>
      <c r="C250" s="17" t="s">
        <v>1474</v>
      </c>
      <c r="D250" s="17" t="s">
        <v>1102</v>
      </c>
      <c r="E250" s="20">
        <v>88804</v>
      </c>
      <c r="F250" s="17" t="s">
        <v>1488</v>
      </c>
      <c r="G250" s="17" t="s">
        <v>1181</v>
      </c>
      <c r="H250" s="39" t="s">
        <v>1182</v>
      </c>
      <c r="I250" s="30" t="s">
        <v>1</v>
      </c>
      <c r="J250"/>
      <c r="K250"/>
      <c r="L250"/>
      <c r="M250"/>
      <c r="N250"/>
      <c r="O250"/>
      <c r="P250"/>
      <c r="Q250"/>
      <c r="R250"/>
      <c r="S250"/>
      <c r="T250"/>
    </row>
    <row r="251" spans="1:20" ht="120">
      <c r="A251" s="17" t="s">
        <v>1499</v>
      </c>
      <c r="B251" s="17" t="s">
        <v>229</v>
      </c>
      <c r="C251" s="17" t="s">
        <v>1501</v>
      </c>
      <c r="D251" s="17" t="s">
        <v>1102</v>
      </c>
      <c r="E251" s="20">
        <v>236649</v>
      </c>
      <c r="F251" s="17" t="s">
        <v>1488</v>
      </c>
      <c r="G251" s="17" t="s">
        <v>1181</v>
      </c>
      <c r="H251" s="39" t="s">
        <v>1182</v>
      </c>
      <c r="I251" s="30" t="s">
        <v>1</v>
      </c>
      <c r="J251"/>
      <c r="K251"/>
      <c r="L251"/>
      <c r="M251"/>
      <c r="N251"/>
      <c r="O251"/>
      <c r="P251"/>
      <c r="Q251"/>
      <c r="R251"/>
      <c r="S251"/>
      <c r="T251"/>
    </row>
    <row r="252" spans="1:20" ht="120">
      <c r="A252" s="17" t="s">
        <v>1500</v>
      </c>
      <c r="B252" s="17" t="s">
        <v>230</v>
      </c>
      <c r="C252" s="17" t="s">
        <v>1468</v>
      </c>
      <c r="D252" s="17" t="s">
        <v>1102</v>
      </c>
      <c r="E252" s="20">
        <v>27171</v>
      </c>
      <c r="F252" s="17" t="s">
        <v>1502</v>
      </c>
      <c r="G252" s="17" t="s">
        <v>1181</v>
      </c>
      <c r="H252" s="39" t="s">
        <v>1182</v>
      </c>
      <c r="I252" s="30" t="s">
        <v>1</v>
      </c>
      <c r="J252"/>
      <c r="K252"/>
      <c r="L252"/>
      <c r="M252"/>
      <c r="N252"/>
      <c r="O252"/>
      <c r="P252"/>
      <c r="Q252"/>
      <c r="R252"/>
      <c r="S252"/>
      <c r="T252"/>
    </row>
    <row r="253" spans="1:20" ht="135">
      <c r="A253" s="17" t="s">
        <v>1504</v>
      </c>
      <c r="B253" s="17" t="s">
        <v>231</v>
      </c>
      <c r="C253" s="17" t="s">
        <v>1483</v>
      </c>
      <c r="D253" s="17" t="s">
        <v>1102</v>
      </c>
      <c r="E253" s="20">
        <v>71058</v>
      </c>
      <c r="F253" s="17" t="s">
        <v>1503</v>
      </c>
      <c r="G253" s="17" t="s">
        <v>1181</v>
      </c>
      <c r="H253" s="39" t="s">
        <v>1182</v>
      </c>
      <c r="I253" s="30" t="s">
        <v>1</v>
      </c>
      <c r="J253"/>
      <c r="K253"/>
      <c r="L253"/>
      <c r="M253"/>
      <c r="N253"/>
      <c r="O253"/>
      <c r="P253"/>
      <c r="Q253"/>
      <c r="R253"/>
      <c r="S253"/>
      <c r="T253"/>
    </row>
    <row r="254" spans="1:20" ht="120">
      <c r="A254" s="17" t="s">
        <v>1505</v>
      </c>
      <c r="B254" s="17" t="s">
        <v>232</v>
      </c>
      <c r="C254" s="17" t="s">
        <v>1474</v>
      </c>
      <c r="D254" s="17" t="s">
        <v>1102</v>
      </c>
      <c r="E254" s="20">
        <v>354446.69</v>
      </c>
      <c r="F254" s="17" t="s">
        <v>1509</v>
      </c>
      <c r="G254" s="17" t="s">
        <v>1181</v>
      </c>
      <c r="H254" s="39" t="s">
        <v>1182</v>
      </c>
      <c r="I254" s="30" t="s">
        <v>1</v>
      </c>
      <c r="J254"/>
      <c r="K254"/>
      <c r="L254"/>
      <c r="M254"/>
      <c r="N254"/>
      <c r="O254"/>
      <c r="P254"/>
      <c r="Q254"/>
      <c r="R254"/>
      <c r="S254"/>
      <c r="T254"/>
    </row>
    <row r="255" spans="1:20" ht="120">
      <c r="A255" s="17" t="s">
        <v>1506</v>
      </c>
      <c r="B255" s="17" t="s">
        <v>233</v>
      </c>
      <c r="C255" s="17" t="s">
        <v>1474</v>
      </c>
      <c r="D255" s="17" t="s">
        <v>1102</v>
      </c>
      <c r="E255" s="20">
        <v>64937</v>
      </c>
      <c r="F255" s="17" t="s">
        <v>1510</v>
      </c>
      <c r="G255" s="17" t="s">
        <v>1181</v>
      </c>
      <c r="H255" s="39" t="s">
        <v>1182</v>
      </c>
      <c r="I255" s="30" t="s">
        <v>1</v>
      </c>
      <c r="J255"/>
      <c r="K255"/>
      <c r="L255"/>
      <c r="M255"/>
      <c r="N255"/>
      <c r="O255"/>
      <c r="P255"/>
      <c r="Q255"/>
      <c r="R255"/>
      <c r="S255"/>
      <c r="T255"/>
    </row>
    <row r="256" spans="1:20" ht="120">
      <c r="A256" s="17" t="s">
        <v>1507</v>
      </c>
      <c r="B256" s="17" t="s">
        <v>234</v>
      </c>
      <c r="C256" s="17" t="s">
        <v>1511</v>
      </c>
      <c r="D256" s="17" t="s">
        <v>1102</v>
      </c>
      <c r="E256" s="20">
        <v>219368</v>
      </c>
      <c r="F256" s="17" t="s">
        <v>1512</v>
      </c>
      <c r="G256" s="17" t="s">
        <v>1181</v>
      </c>
      <c r="H256" s="39" t="s">
        <v>1182</v>
      </c>
      <c r="I256" s="30" t="s">
        <v>1</v>
      </c>
      <c r="J256"/>
      <c r="K256"/>
      <c r="L256"/>
      <c r="M256"/>
      <c r="N256"/>
      <c r="O256"/>
      <c r="P256"/>
      <c r="Q256"/>
      <c r="R256"/>
      <c r="S256"/>
      <c r="T256"/>
    </row>
    <row r="257" spans="1:20" ht="120">
      <c r="A257" s="17" t="s">
        <v>1508</v>
      </c>
      <c r="B257" s="17" t="s">
        <v>235</v>
      </c>
      <c r="C257" s="17" t="s">
        <v>1515</v>
      </c>
      <c r="D257" s="17" t="s">
        <v>1102</v>
      </c>
      <c r="E257" s="20">
        <v>887988.36</v>
      </c>
      <c r="F257" s="17" t="s">
        <v>1514</v>
      </c>
      <c r="G257" s="17" t="s">
        <v>1181</v>
      </c>
      <c r="H257" s="39" t="s">
        <v>1182</v>
      </c>
      <c r="I257" s="30" t="s">
        <v>1</v>
      </c>
      <c r="J257"/>
      <c r="K257"/>
      <c r="L257"/>
      <c r="M257"/>
      <c r="N257"/>
      <c r="O257"/>
      <c r="P257"/>
      <c r="Q257"/>
      <c r="R257"/>
      <c r="S257"/>
      <c r="T257"/>
    </row>
    <row r="258" spans="1:20" ht="120">
      <c r="A258" s="17" t="s">
        <v>1518</v>
      </c>
      <c r="B258" s="17" t="s">
        <v>236</v>
      </c>
      <c r="C258" s="17" t="s">
        <v>1516</v>
      </c>
      <c r="D258" s="17" t="s">
        <v>1102</v>
      </c>
      <c r="E258" s="20">
        <v>79204</v>
      </c>
      <c r="F258" s="17" t="s">
        <v>1517</v>
      </c>
      <c r="G258" s="17" t="s">
        <v>1181</v>
      </c>
      <c r="H258" s="39" t="s">
        <v>1182</v>
      </c>
      <c r="I258" s="30" t="s">
        <v>1</v>
      </c>
      <c r="J258"/>
      <c r="K258"/>
      <c r="L258"/>
      <c r="M258"/>
      <c r="N258"/>
      <c r="O258"/>
      <c r="P258"/>
      <c r="Q258"/>
      <c r="R258"/>
      <c r="S258"/>
      <c r="T258"/>
    </row>
    <row r="259" spans="1:20" ht="120">
      <c r="A259" s="17" t="s">
        <v>1519</v>
      </c>
      <c r="B259" s="17" t="s">
        <v>237</v>
      </c>
      <c r="C259" s="17" t="s">
        <v>1521</v>
      </c>
      <c r="D259" s="17" t="s">
        <v>1102</v>
      </c>
      <c r="E259" s="20">
        <v>61922</v>
      </c>
      <c r="F259" s="17" t="s">
        <v>1517</v>
      </c>
      <c r="G259" s="17" t="s">
        <v>1181</v>
      </c>
      <c r="H259" s="39" t="s">
        <v>1182</v>
      </c>
      <c r="I259" s="30" t="s">
        <v>1</v>
      </c>
      <c r="J259"/>
      <c r="K259"/>
      <c r="L259"/>
      <c r="M259"/>
      <c r="N259"/>
      <c r="O259"/>
      <c r="P259"/>
      <c r="Q259"/>
      <c r="R259"/>
      <c r="S259"/>
      <c r="T259"/>
    </row>
    <row r="260" spans="1:20" ht="120">
      <c r="A260" s="17" t="s">
        <v>1520</v>
      </c>
      <c r="B260" s="17" t="s">
        <v>238</v>
      </c>
      <c r="C260" s="17" t="s">
        <v>1481</v>
      </c>
      <c r="D260" s="17" t="s">
        <v>1102</v>
      </c>
      <c r="E260" s="20">
        <v>33481</v>
      </c>
      <c r="F260" s="17" t="s">
        <v>1517</v>
      </c>
      <c r="G260" s="17" t="s">
        <v>1181</v>
      </c>
      <c r="H260" s="39" t="s">
        <v>1182</v>
      </c>
      <c r="I260" s="30" t="s">
        <v>1</v>
      </c>
      <c r="J260"/>
      <c r="K260"/>
      <c r="L260"/>
      <c r="M260"/>
      <c r="N260"/>
      <c r="O260"/>
      <c r="P260"/>
      <c r="Q260"/>
      <c r="R260"/>
      <c r="S260"/>
      <c r="T260"/>
    </row>
    <row r="261" spans="1:20" ht="120">
      <c r="A261" s="17" t="s">
        <v>1522</v>
      </c>
      <c r="B261" s="17" t="s">
        <v>239</v>
      </c>
      <c r="C261" s="17" t="s">
        <v>1493</v>
      </c>
      <c r="D261" s="17" t="s">
        <v>1102</v>
      </c>
      <c r="E261" s="20">
        <v>54602</v>
      </c>
      <c r="F261" s="17" t="s">
        <v>1517</v>
      </c>
      <c r="G261" s="17" t="s">
        <v>1181</v>
      </c>
      <c r="H261" s="39" t="s">
        <v>1182</v>
      </c>
      <c r="I261" s="30" t="s">
        <v>1</v>
      </c>
      <c r="J261"/>
      <c r="K261"/>
      <c r="L261"/>
      <c r="M261"/>
      <c r="N261"/>
      <c r="O261"/>
      <c r="P261"/>
      <c r="Q261"/>
      <c r="R261"/>
      <c r="S261"/>
      <c r="T261"/>
    </row>
    <row r="262" spans="1:20" ht="135">
      <c r="A262" s="17" t="s">
        <v>1523</v>
      </c>
      <c r="B262" s="17" t="s">
        <v>240</v>
      </c>
      <c r="C262" s="17" t="s">
        <v>1483</v>
      </c>
      <c r="D262" s="17" t="s">
        <v>1102</v>
      </c>
      <c r="E262" s="20">
        <v>10560</v>
      </c>
      <c r="F262" s="17" t="s">
        <v>1524</v>
      </c>
      <c r="G262" s="17" t="s">
        <v>1181</v>
      </c>
      <c r="H262" s="39" t="s">
        <v>1182</v>
      </c>
      <c r="I262" s="30" t="s">
        <v>1</v>
      </c>
      <c r="J262"/>
      <c r="K262"/>
      <c r="L262"/>
      <c r="M262"/>
      <c r="N262"/>
      <c r="O262"/>
      <c r="P262"/>
      <c r="Q262"/>
      <c r="R262"/>
      <c r="S262"/>
      <c r="T262"/>
    </row>
    <row r="263" spans="1:20" ht="135">
      <c r="A263" s="17" t="s">
        <v>1525</v>
      </c>
      <c r="B263" s="17" t="s">
        <v>241</v>
      </c>
      <c r="C263" s="17" t="s">
        <v>1490</v>
      </c>
      <c r="D263" s="17" t="s">
        <v>1102</v>
      </c>
      <c r="E263" s="20">
        <v>18901</v>
      </c>
      <c r="F263" s="17" t="s">
        <v>1524</v>
      </c>
      <c r="G263" s="17" t="s">
        <v>1181</v>
      </c>
      <c r="H263" s="39" t="s">
        <v>1182</v>
      </c>
      <c r="I263" s="30" t="s">
        <v>1</v>
      </c>
      <c r="J263"/>
      <c r="K263"/>
      <c r="L263"/>
      <c r="M263"/>
      <c r="N263"/>
      <c r="O263"/>
      <c r="P263"/>
      <c r="Q263"/>
      <c r="R263"/>
      <c r="S263"/>
      <c r="T263"/>
    </row>
    <row r="264" spans="1:20" ht="135">
      <c r="A264" s="17" t="s">
        <v>1526</v>
      </c>
      <c r="B264" s="17" t="s">
        <v>242</v>
      </c>
      <c r="C264" s="17" t="s">
        <v>1481</v>
      </c>
      <c r="D264" s="17" t="s">
        <v>1102</v>
      </c>
      <c r="E264" s="20">
        <v>39062</v>
      </c>
      <c r="F264" s="17" t="s">
        <v>1524</v>
      </c>
      <c r="G264" s="17" t="s">
        <v>1181</v>
      </c>
      <c r="H264" s="39" t="s">
        <v>1182</v>
      </c>
      <c r="I264" s="30" t="s">
        <v>1</v>
      </c>
      <c r="J264"/>
      <c r="K264"/>
      <c r="L264"/>
      <c r="M264"/>
      <c r="N264"/>
      <c r="O264"/>
      <c r="P264"/>
      <c r="Q264"/>
      <c r="R264"/>
      <c r="S264"/>
      <c r="T264"/>
    </row>
    <row r="265" spans="1:20" ht="135">
      <c r="A265" s="17" t="s">
        <v>1527</v>
      </c>
      <c r="B265" s="17" t="s">
        <v>243</v>
      </c>
      <c r="C265" s="17" t="s">
        <v>1515</v>
      </c>
      <c r="D265" s="17" t="s">
        <v>1102</v>
      </c>
      <c r="E265" s="20">
        <v>92403</v>
      </c>
      <c r="F265" s="17" t="s">
        <v>1524</v>
      </c>
      <c r="G265" s="17" t="s">
        <v>1181</v>
      </c>
      <c r="H265" s="39" t="s">
        <v>1182</v>
      </c>
      <c r="I265" s="30" t="s">
        <v>1</v>
      </c>
      <c r="J265"/>
      <c r="K265"/>
      <c r="L265"/>
      <c r="M265"/>
      <c r="N265"/>
      <c r="O265"/>
      <c r="P265"/>
      <c r="Q265"/>
      <c r="R265"/>
      <c r="S265"/>
      <c r="T265"/>
    </row>
    <row r="266" spans="1:20" ht="135">
      <c r="A266" s="17" t="s">
        <v>1528</v>
      </c>
      <c r="B266" s="17" t="s">
        <v>244</v>
      </c>
      <c r="C266" s="17" t="s">
        <v>1482</v>
      </c>
      <c r="D266" s="17" t="s">
        <v>1102</v>
      </c>
      <c r="E266" s="20">
        <v>33841</v>
      </c>
      <c r="F266" s="17" t="s">
        <v>1524</v>
      </c>
      <c r="G266" s="17" t="s">
        <v>1181</v>
      </c>
      <c r="H266" s="39" t="s">
        <v>1182</v>
      </c>
      <c r="I266" s="30" t="s">
        <v>1</v>
      </c>
      <c r="J266"/>
      <c r="K266"/>
      <c r="L266"/>
      <c r="M266"/>
      <c r="N266"/>
      <c r="O266"/>
      <c r="P266"/>
      <c r="Q266"/>
      <c r="R266"/>
      <c r="S266"/>
      <c r="T266"/>
    </row>
    <row r="267" spans="1:20" ht="135">
      <c r="A267" s="17" t="s">
        <v>1529</v>
      </c>
      <c r="B267" s="17" t="s">
        <v>245</v>
      </c>
      <c r="C267" s="17" t="s">
        <v>1482</v>
      </c>
      <c r="D267" s="17" t="s">
        <v>1102</v>
      </c>
      <c r="E267" s="20">
        <v>8460</v>
      </c>
      <c r="F267" s="17" t="s">
        <v>1524</v>
      </c>
      <c r="G267" s="17" t="s">
        <v>1181</v>
      </c>
      <c r="H267" s="39" t="s">
        <v>1182</v>
      </c>
      <c r="I267" s="30" t="s">
        <v>1</v>
      </c>
      <c r="J267"/>
      <c r="K267"/>
      <c r="L267"/>
      <c r="M267"/>
      <c r="N267"/>
      <c r="O267"/>
      <c r="P267"/>
      <c r="Q267"/>
      <c r="R267"/>
      <c r="S267"/>
      <c r="T267"/>
    </row>
    <row r="268" spans="1:20" ht="135">
      <c r="A268" s="17" t="s">
        <v>1530</v>
      </c>
      <c r="B268" s="17" t="s">
        <v>246</v>
      </c>
      <c r="C268" s="17" t="s">
        <v>1106</v>
      </c>
      <c r="D268" s="17" t="s">
        <v>1102</v>
      </c>
      <c r="E268" s="20">
        <v>28501</v>
      </c>
      <c r="F268" s="17" t="s">
        <v>1524</v>
      </c>
      <c r="G268" s="17" t="s">
        <v>1181</v>
      </c>
      <c r="H268" s="39" t="s">
        <v>1182</v>
      </c>
      <c r="I268" s="30" t="s">
        <v>1</v>
      </c>
      <c r="J268"/>
      <c r="K268"/>
      <c r="L268"/>
      <c r="M268"/>
      <c r="N268"/>
      <c r="O268"/>
      <c r="P268"/>
      <c r="Q268"/>
      <c r="R268"/>
      <c r="S268"/>
      <c r="T268"/>
    </row>
    <row r="269" spans="1:20" ht="135">
      <c r="A269" s="17" t="s">
        <v>1531</v>
      </c>
      <c r="B269" s="17" t="s">
        <v>247</v>
      </c>
      <c r="C269" s="17" t="s">
        <v>1493</v>
      </c>
      <c r="D269" s="17" t="s">
        <v>1102</v>
      </c>
      <c r="E269" s="20">
        <v>81903</v>
      </c>
      <c r="F269" s="17" t="s">
        <v>1524</v>
      </c>
      <c r="G269" s="17" t="s">
        <v>1181</v>
      </c>
      <c r="H269" s="39" t="s">
        <v>1182</v>
      </c>
      <c r="I269" s="30" t="s">
        <v>1</v>
      </c>
      <c r="J269"/>
      <c r="K269"/>
      <c r="L269"/>
      <c r="M269"/>
      <c r="N269"/>
      <c r="O269"/>
      <c r="P269"/>
      <c r="Q269"/>
      <c r="R269"/>
      <c r="S269"/>
      <c r="T269"/>
    </row>
    <row r="270" spans="1:20" ht="135">
      <c r="A270" s="17" t="s">
        <v>1532</v>
      </c>
      <c r="B270" s="17" t="s">
        <v>248</v>
      </c>
      <c r="C270" s="17" t="s">
        <v>1482</v>
      </c>
      <c r="D270" s="17" t="s">
        <v>1102</v>
      </c>
      <c r="E270" s="20">
        <v>132545</v>
      </c>
      <c r="F270" s="17" t="s">
        <v>1524</v>
      </c>
      <c r="G270" s="17" t="s">
        <v>1181</v>
      </c>
      <c r="H270" s="39" t="s">
        <v>1182</v>
      </c>
      <c r="I270" s="30" t="s">
        <v>1</v>
      </c>
      <c r="J270"/>
      <c r="K270"/>
      <c r="L270"/>
      <c r="M270"/>
      <c r="N270"/>
      <c r="O270"/>
      <c r="P270"/>
      <c r="Q270"/>
      <c r="R270"/>
      <c r="S270"/>
      <c r="T270"/>
    </row>
    <row r="271" spans="1:20" ht="135">
      <c r="A271" s="17" t="s">
        <v>1533</v>
      </c>
      <c r="B271" s="17" t="s">
        <v>249</v>
      </c>
      <c r="C271" s="17" t="s">
        <v>1534</v>
      </c>
      <c r="D271" s="17" t="s">
        <v>1102</v>
      </c>
      <c r="E271" s="20">
        <v>18751</v>
      </c>
      <c r="F271" s="17" t="s">
        <v>1524</v>
      </c>
      <c r="G271" s="17" t="s">
        <v>1181</v>
      </c>
      <c r="H271" s="39" t="s">
        <v>1182</v>
      </c>
      <c r="I271" s="30" t="s">
        <v>1</v>
      </c>
      <c r="J271"/>
      <c r="K271"/>
      <c r="L271"/>
      <c r="M271"/>
      <c r="N271"/>
      <c r="O271"/>
      <c r="P271"/>
      <c r="Q271"/>
      <c r="R271"/>
      <c r="S271"/>
      <c r="T271"/>
    </row>
    <row r="272" spans="1:20" ht="135">
      <c r="A272" s="17" t="s">
        <v>1535</v>
      </c>
      <c r="B272" s="17" t="s">
        <v>250</v>
      </c>
      <c r="C272" s="17" t="s">
        <v>1482</v>
      </c>
      <c r="D272" s="17" t="s">
        <v>1102</v>
      </c>
      <c r="E272" s="20">
        <v>42302</v>
      </c>
      <c r="F272" s="17" t="s">
        <v>1524</v>
      </c>
      <c r="G272" s="17" t="s">
        <v>1181</v>
      </c>
      <c r="H272" s="39" t="s">
        <v>1182</v>
      </c>
      <c r="I272" s="30" t="s">
        <v>1</v>
      </c>
      <c r="J272"/>
      <c r="K272"/>
      <c r="L272"/>
      <c r="M272"/>
      <c r="N272"/>
      <c r="O272"/>
      <c r="P272"/>
      <c r="Q272"/>
      <c r="R272"/>
      <c r="S272"/>
      <c r="T272"/>
    </row>
    <row r="273" spans="1:20" ht="135">
      <c r="A273" s="17" t="s">
        <v>1536</v>
      </c>
      <c r="B273" s="17" t="s">
        <v>251</v>
      </c>
      <c r="C273" s="17" t="s">
        <v>1481</v>
      </c>
      <c r="D273" s="17" t="s">
        <v>1102</v>
      </c>
      <c r="E273" s="20">
        <v>16741</v>
      </c>
      <c r="F273" s="17" t="s">
        <v>1524</v>
      </c>
      <c r="G273" s="17" t="s">
        <v>1181</v>
      </c>
      <c r="H273" s="39" t="s">
        <v>1182</v>
      </c>
      <c r="I273" s="30" t="s">
        <v>1</v>
      </c>
      <c r="J273"/>
      <c r="K273"/>
      <c r="L273"/>
      <c r="M273"/>
      <c r="N273"/>
      <c r="O273"/>
      <c r="P273"/>
      <c r="Q273"/>
      <c r="R273"/>
      <c r="S273"/>
      <c r="T273"/>
    </row>
    <row r="274" spans="1:20" ht="135">
      <c r="A274" s="17" t="s">
        <v>1537</v>
      </c>
      <c r="B274" s="17" t="s">
        <v>252</v>
      </c>
      <c r="C274" s="17" t="s">
        <v>1540</v>
      </c>
      <c r="D274" s="17" t="s">
        <v>1102</v>
      </c>
      <c r="E274" s="20">
        <v>225008</v>
      </c>
      <c r="F274" s="17" t="s">
        <v>1524</v>
      </c>
      <c r="G274" s="17" t="s">
        <v>1181</v>
      </c>
      <c r="H274" s="39" t="s">
        <v>1182</v>
      </c>
      <c r="I274" s="30" t="s">
        <v>1</v>
      </c>
      <c r="J274"/>
      <c r="K274"/>
      <c r="L274"/>
      <c r="M274"/>
      <c r="N274"/>
      <c r="O274"/>
      <c r="P274"/>
      <c r="Q274"/>
      <c r="R274"/>
      <c r="S274"/>
      <c r="T274"/>
    </row>
    <row r="275" spans="1:20" ht="120">
      <c r="A275" s="17" t="s">
        <v>1538</v>
      </c>
      <c r="B275" s="17" t="s">
        <v>253</v>
      </c>
      <c r="C275" s="17" t="s">
        <v>1541</v>
      </c>
      <c r="D275" s="17" t="s">
        <v>1102</v>
      </c>
      <c r="E275" s="20">
        <v>123073</v>
      </c>
      <c r="F275" s="17" t="s">
        <v>2623</v>
      </c>
      <c r="G275" s="17" t="s">
        <v>1181</v>
      </c>
      <c r="H275" s="39" t="s">
        <v>1182</v>
      </c>
      <c r="I275" s="30" t="s">
        <v>1</v>
      </c>
      <c r="J275"/>
      <c r="K275"/>
      <c r="L275"/>
      <c r="M275"/>
      <c r="N275"/>
      <c r="O275"/>
      <c r="P275"/>
      <c r="Q275"/>
      <c r="R275"/>
      <c r="S275"/>
      <c r="T275"/>
    </row>
    <row r="276" spans="1:20" ht="120">
      <c r="A276" s="17" t="s">
        <v>1539</v>
      </c>
      <c r="B276" s="17" t="s">
        <v>254</v>
      </c>
      <c r="C276" s="17" t="s">
        <v>1474</v>
      </c>
      <c r="D276" s="17" t="s">
        <v>1102</v>
      </c>
      <c r="E276" s="20">
        <v>35078</v>
      </c>
      <c r="F276" s="17" t="s">
        <v>1512</v>
      </c>
      <c r="G276" s="17" t="s">
        <v>1181</v>
      </c>
      <c r="H276" s="39" t="s">
        <v>1182</v>
      </c>
      <c r="I276" s="30" t="s">
        <v>1</v>
      </c>
      <c r="J276"/>
      <c r="K276"/>
      <c r="L276"/>
      <c r="M276"/>
      <c r="N276"/>
      <c r="O276"/>
      <c r="P276"/>
      <c r="Q276"/>
      <c r="R276"/>
      <c r="S276"/>
      <c r="T276"/>
    </row>
    <row r="277" spans="1:20" ht="120">
      <c r="A277" s="17" t="s">
        <v>1543</v>
      </c>
      <c r="B277" s="17" t="s">
        <v>255</v>
      </c>
      <c r="C277" s="17" t="s">
        <v>1469</v>
      </c>
      <c r="D277" s="17" t="s">
        <v>1102</v>
      </c>
      <c r="E277" s="20">
        <v>11400</v>
      </c>
      <c r="F277" s="17" t="s">
        <v>1542</v>
      </c>
      <c r="G277" s="17" t="s">
        <v>1181</v>
      </c>
      <c r="H277" s="39" t="s">
        <v>1182</v>
      </c>
      <c r="I277" s="30" t="s">
        <v>1</v>
      </c>
      <c r="J277"/>
      <c r="K277"/>
      <c r="L277"/>
      <c r="M277"/>
      <c r="N277"/>
      <c r="O277"/>
      <c r="P277"/>
      <c r="Q277"/>
      <c r="R277"/>
      <c r="S277"/>
      <c r="T277"/>
    </row>
    <row r="278" spans="1:20" ht="120">
      <c r="A278" s="17" t="s">
        <v>1544</v>
      </c>
      <c r="B278" s="17" t="s">
        <v>256</v>
      </c>
      <c r="C278" s="17" t="s">
        <v>1493</v>
      </c>
      <c r="D278" s="17" t="s">
        <v>1102</v>
      </c>
      <c r="E278" s="20">
        <v>54602</v>
      </c>
      <c r="F278" s="17" t="s">
        <v>1542</v>
      </c>
      <c r="G278" s="17" t="s">
        <v>1181</v>
      </c>
      <c r="H278" s="39" t="s">
        <v>1182</v>
      </c>
      <c r="I278" s="30" t="s">
        <v>1</v>
      </c>
      <c r="J278"/>
      <c r="K278"/>
      <c r="L278"/>
      <c r="M278"/>
      <c r="N278"/>
      <c r="O278"/>
      <c r="P278"/>
      <c r="Q278"/>
      <c r="R278"/>
      <c r="S278"/>
      <c r="T278"/>
    </row>
    <row r="279" spans="1:20" ht="120">
      <c r="A279" s="17" t="s">
        <v>1545</v>
      </c>
      <c r="B279" s="17" t="s">
        <v>257</v>
      </c>
      <c r="C279" s="17" t="s">
        <v>1481</v>
      </c>
      <c r="D279" s="17" t="s">
        <v>1102</v>
      </c>
      <c r="E279" s="20">
        <v>27901</v>
      </c>
      <c r="F279" s="17" t="s">
        <v>1546</v>
      </c>
      <c r="G279" s="17" t="s">
        <v>1181</v>
      </c>
      <c r="H279" s="39" t="s">
        <v>1182</v>
      </c>
      <c r="I279" s="30" t="s">
        <v>1</v>
      </c>
      <c r="J279"/>
      <c r="K279"/>
      <c r="L279"/>
      <c r="M279"/>
      <c r="N279"/>
      <c r="O279"/>
      <c r="P279"/>
      <c r="Q279"/>
      <c r="R279"/>
      <c r="S279"/>
      <c r="T279"/>
    </row>
    <row r="280" spans="1:20" ht="120">
      <c r="A280" s="17" t="s">
        <v>1547</v>
      </c>
      <c r="B280" s="17" t="s">
        <v>258</v>
      </c>
      <c r="C280" s="17" t="s">
        <v>1474</v>
      </c>
      <c r="D280" s="17" t="s">
        <v>1102</v>
      </c>
      <c r="E280" s="20">
        <v>22201</v>
      </c>
      <c r="F280" s="17" t="s">
        <v>1546</v>
      </c>
      <c r="G280" s="17" t="s">
        <v>1181</v>
      </c>
      <c r="H280" s="39" t="s">
        <v>1182</v>
      </c>
      <c r="I280" s="30" t="s">
        <v>1</v>
      </c>
      <c r="J280"/>
      <c r="K280"/>
      <c r="L280"/>
      <c r="M280"/>
      <c r="N280"/>
      <c r="O280"/>
      <c r="P280"/>
      <c r="Q280"/>
      <c r="R280"/>
      <c r="S280"/>
      <c r="T280"/>
    </row>
    <row r="281" spans="1:20" ht="120">
      <c r="A281" s="17" t="s">
        <v>1548</v>
      </c>
      <c r="B281" s="17" t="s">
        <v>259</v>
      </c>
      <c r="C281" s="17" t="s">
        <v>1480</v>
      </c>
      <c r="D281" s="17" t="s">
        <v>1102</v>
      </c>
      <c r="E281" s="20">
        <v>120904</v>
      </c>
      <c r="F281" s="17" t="s">
        <v>1546</v>
      </c>
      <c r="G281" s="17" t="s">
        <v>1181</v>
      </c>
      <c r="H281" s="39" t="s">
        <v>1182</v>
      </c>
      <c r="I281" s="30" t="s">
        <v>1</v>
      </c>
      <c r="J281"/>
      <c r="K281"/>
      <c r="L281"/>
      <c r="M281"/>
      <c r="N281"/>
      <c r="O281"/>
      <c r="P281"/>
      <c r="Q281"/>
      <c r="R281"/>
      <c r="S281"/>
      <c r="T281"/>
    </row>
    <row r="282" spans="1:20" ht="120">
      <c r="A282" s="17" t="s">
        <v>1549</v>
      </c>
      <c r="B282" s="17" t="s">
        <v>260</v>
      </c>
      <c r="C282" s="17" t="s">
        <v>1551</v>
      </c>
      <c r="D282" s="17" t="s">
        <v>1102</v>
      </c>
      <c r="E282" s="20">
        <v>226374</v>
      </c>
      <c r="F282" s="17" t="s">
        <v>1550</v>
      </c>
      <c r="G282" s="17" t="s">
        <v>1181</v>
      </c>
      <c r="H282" s="39" t="s">
        <v>1182</v>
      </c>
      <c r="I282" s="30" t="s">
        <v>1</v>
      </c>
      <c r="J282"/>
      <c r="K282"/>
      <c r="L282"/>
      <c r="M282"/>
      <c r="N282"/>
      <c r="O282"/>
      <c r="P282"/>
      <c r="Q282"/>
      <c r="R282"/>
      <c r="S282"/>
      <c r="T282"/>
    </row>
    <row r="283" spans="1:20" ht="120">
      <c r="A283" s="17" t="s">
        <v>1552</v>
      </c>
      <c r="B283" s="17" t="s">
        <v>261</v>
      </c>
      <c r="C283" s="17" t="s">
        <v>1516</v>
      </c>
      <c r="D283" s="17" t="s">
        <v>1102</v>
      </c>
      <c r="E283" s="20">
        <v>28561</v>
      </c>
      <c r="F283" s="17" t="s">
        <v>1550</v>
      </c>
      <c r="G283" s="17" t="s">
        <v>1181</v>
      </c>
      <c r="H283" s="39" t="s">
        <v>1182</v>
      </c>
      <c r="I283" s="30" t="s">
        <v>1</v>
      </c>
      <c r="J283"/>
      <c r="K283"/>
      <c r="L283"/>
      <c r="M283"/>
      <c r="N283"/>
      <c r="O283"/>
      <c r="P283"/>
      <c r="Q283"/>
      <c r="R283"/>
      <c r="S283"/>
      <c r="T283"/>
    </row>
    <row r="284" spans="1:20" ht="120">
      <c r="A284" s="17" t="s">
        <v>1553</v>
      </c>
      <c r="B284" s="17" t="s">
        <v>262</v>
      </c>
      <c r="C284" s="17" t="s">
        <v>1513</v>
      </c>
      <c r="D284" s="17" t="s">
        <v>1102</v>
      </c>
      <c r="E284" s="20">
        <v>118444</v>
      </c>
      <c r="F284" s="17" t="s">
        <v>1550</v>
      </c>
      <c r="G284" s="17" t="s">
        <v>1181</v>
      </c>
      <c r="H284" s="39" t="s">
        <v>1182</v>
      </c>
      <c r="I284" s="30" t="s">
        <v>1</v>
      </c>
      <c r="J284"/>
      <c r="K284"/>
      <c r="L284"/>
      <c r="M284"/>
      <c r="N284"/>
      <c r="O284"/>
      <c r="P284"/>
      <c r="Q284"/>
      <c r="R284"/>
      <c r="S284"/>
      <c r="T284"/>
    </row>
    <row r="285" spans="1:20" ht="120">
      <c r="A285" s="17" t="s">
        <v>1554</v>
      </c>
      <c r="B285" s="17" t="s">
        <v>263</v>
      </c>
      <c r="C285" s="17" t="s">
        <v>1474</v>
      </c>
      <c r="D285" s="17" t="s">
        <v>1102</v>
      </c>
      <c r="E285" s="20">
        <v>88804</v>
      </c>
      <c r="F285" s="17" t="s">
        <v>1550</v>
      </c>
      <c r="G285" s="17" t="s">
        <v>1181</v>
      </c>
      <c r="H285" s="39" t="s">
        <v>1182</v>
      </c>
      <c r="I285" s="30" t="s">
        <v>1</v>
      </c>
      <c r="J285"/>
      <c r="K285"/>
      <c r="L285"/>
      <c r="M285"/>
      <c r="N285"/>
      <c r="O285"/>
      <c r="P285"/>
      <c r="Q285"/>
      <c r="R285"/>
      <c r="S285"/>
      <c r="T285"/>
    </row>
    <row r="286" spans="1:20" ht="120">
      <c r="A286" s="17" t="s">
        <v>1555</v>
      </c>
      <c r="B286" s="17" t="s">
        <v>264</v>
      </c>
      <c r="C286" s="17" t="s">
        <v>1490</v>
      </c>
      <c r="D286" s="17" t="s">
        <v>1102</v>
      </c>
      <c r="E286" s="20">
        <v>25201</v>
      </c>
      <c r="F286" s="17" t="s">
        <v>1550</v>
      </c>
      <c r="G286" s="17" t="s">
        <v>1181</v>
      </c>
      <c r="H286" s="39" t="s">
        <v>1182</v>
      </c>
      <c r="I286" s="30" t="s">
        <v>1</v>
      </c>
      <c r="J286"/>
      <c r="K286"/>
      <c r="L286"/>
      <c r="M286"/>
      <c r="N286"/>
      <c r="O286"/>
      <c r="P286"/>
      <c r="Q286"/>
      <c r="R286"/>
      <c r="S286"/>
      <c r="T286"/>
    </row>
    <row r="287" spans="1:20" ht="120">
      <c r="A287" s="17" t="s">
        <v>1556</v>
      </c>
      <c r="B287" s="17" t="s">
        <v>265</v>
      </c>
      <c r="C287" s="17" t="s">
        <v>1490</v>
      </c>
      <c r="D287" s="17" t="s">
        <v>1102</v>
      </c>
      <c r="E287" s="20">
        <v>15120</v>
      </c>
      <c r="F287" s="17" t="s">
        <v>1550</v>
      </c>
      <c r="G287" s="17" t="s">
        <v>1181</v>
      </c>
      <c r="H287" s="39" t="s">
        <v>1182</v>
      </c>
      <c r="I287" s="30" t="s">
        <v>1</v>
      </c>
      <c r="J287"/>
      <c r="K287"/>
      <c r="L287"/>
      <c r="M287"/>
      <c r="N287"/>
      <c r="O287"/>
      <c r="P287"/>
      <c r="Q287"/>
      <c r="R287"/>
      <c r="S287"/>
      <c r="T287"/>
    </row>
    <row r="288" spans="1:20" ht="120">
      <c r="A288" s="17" t="s">
        <v>1557</v>
      </c>
      <c r="B288" s="17" t="s">
        <v>266</v>
      </c>
      <c r="C288" s="17" t="s">
        <v>1474</v>
      </c>
      <c r="D288" s="17" t="s">
        <v>1102</v>
      </c>
      <c r="E288" s="20">
        <v>37741</v>
      </c>
      <c r="F288" s="17" t="s">
        <v>1550</v>
      </c>
      <c r="G288" s="17" t="s">
        <v>1181</v>
      </c>
      <c r="H288" s="39" t="s">
        <v>1182</v>
      </c>
      <c r="I288" s="30" t="s">
        <v>1</v>
      </c>
      <c r="J288"/>
      <c r="K288"/>
      <c r="L288"/>
      <c r="M288"/>
      <c r="N288"/>
      <c r="O288"/>
      <c r="P288"/>
      <c r="Q288"/>
      <c r="R288"/>
      <c r="S288"/>
      <c r="T288"/>
    </row>
    <row r="289" spans="1:20" ht="120">
      <c r="A289" s="17" t="s">
        <v>1558</v>
      </c>
      <c r="B289" s="17" t="s">
        <v>267</v>
      </c>
      <c r="C289" s="17" t="s">
        <v>1540</v>
      </c>
      <c r="D289" s="17" t="s">
        <v>1102</v>
      </c>
      <c r="E289" s="20">
        <v>232058</v>
      </c>
      <c r="F289" s="17" t="s">
        <v>1550</v>
      </c>
      <c r="G289" s="17" t="s">
        <v>1181</v>
      </c>
      <c r="H289" s="39" t="s">
        <v>1182</v>
      </c>
      <c r="I289" s="30" t="s">
        <v>1</v>
      </c>
      <c r="J289"/>
      <c r="K289"/>
      <c r="L289"/>
      <c r="M289"/>
      <c r="N289"/>
      <c r="O289"/>
      <c r="P289"/>
      <c r="Q289"/>
      <c r="R289"/>
      <c r="S289"/>
      <c r="T289"/>
    </row>
    <row r="290" spans="1:20" ht="120">
      <c r="A290" s="17" t="s">
        <v>1559</v>
      </c>
      <c r="B290" s="17" t="s">
        <v>268</v>
      </c>
      <c r="C290" s="17" t="s">
        <v>1106</v>
      </c>
      <c r="D290" s="17" t="s">
        <v>1102</v>
      </c>
      <c r="E290" s="20">
        <v>99754</v>
      </c>
      <c r="F290" s="17" t="s">
        <v>1550</v>
      </c>
      <c r="G290" s="17" t="s">
        <v>1181</v>
      </c>
      <c r="H290" s="39" t="s">
        <v>1182</v>
      </c>
      <c r="I290" s="30" t="s">
        <v>1</v>
      </c>
      <c r="J290"/>
      <c r="K290"/>
      <c r="L290"/>
      <c r="M290"/>
      <c r="N290"/>
      <c r="O290"/>
      <c r="P290"/>
      <c r="Q290"/>
      <c r="R290"/>
      <c r="S290"/>
      <c r="T290"/>
    </row>
    <row r="291" spans="1:20" ht="120">
      <c r="A291" s="17" t="s">
        <v>1560</v>
      </c>
      <c r="B291" s="17" t="s">
        <v>269</v>
      </c>
      <c r="C291" s="17" t="s">
        <v>1481</v>
      </c>
      <c r="D291" s="17" t="s">
        <v>1102</v>
      </c>
      <c r="E291" s="20">
        <v>32401</v>
      </c>
      <c r="F291" s="17" t="s">
        <v>1550</v>
      </c>
      <c r="G291" s="17" t="s">
        <v>1181</v>
      </c>
      <c r="H291" s="39" t="s">
        <v>1182</v>
      </c>
      <c r="I291" s="30" t="s">
        <v>1</v>
      </c>
      <c r="J291"/>
      <c r="K291"/>
      <c r="L291"/>
      <c r="M291"/>
      <c r="N291"/>
      <c r="O291"/>
      <c r="P291"/>
      <c r="Q291"/>
      <c r="R291"/>
      <c r="S291"/>
      <c r="T291"/>
    </row>
    <row r="292" spans="1:20" ht="120">
      <c r="A292" s="17" t="s">
        <v>1561</v>
      </c>
      <c r="B292" s="17" t="s">
        <v>270</v>
      </c>
      <c r="C292" s="17" t="s">
        <v>1475</v>
      </c>
      <c r="D292" s="17" t="s">
        <v>1102</v>
      </c>
      <c r="E292" s="20">
        <v>596344.55000000005</v>
      </c>
      <c r="F292" s="17" t="s">
        <v>1562</v>
      </c>
      <c r="G292" s="17" t="s">
        <v>1181</v>
      </c>
      <c r="H292" s="39" t="s">
        <v>1182</v>
      </c>
      <c r="I292" s="30" t="s">
        <v>1</v>
      </c>
      <c r="J292"/>
      <c r="K292"/>
      <c r="L292"/>
      <c r="M292"/>
      <c r="N292"/>
      <c r="O292"/>
      <c r="P292"/>
      <c r="Q292"/>
      <c r="R292"/>
      <c r="S292"/>
      <c r="T292"/>
    </row>
    <row r="293" spans="1:20" ht="120">
      <c r="A293" s="17" t="s">
        <v>1563</v>
      </c>
      <c r="B293" s="17" t="s">
        <v>271</v>
      </c>
      <c r="C293" s="17" t="s">
        <v>1490</v>
      </c>
      <c r="D293" s="17" t="s">
        <v>1102</v>
      </c>
      <c r="E293" s="20">
        <v>15120</v>
      </c>
      <c r="F293" s="17" t="s">
        <v>1562</v>
      </c>
      <c r="G293" s="17" t="s">
        <v>1181</v>
      </c>
      <c r="H293" s="39" t="s">
        <v>1182</v>
      </c>
      <c r="I293" s="30" t="s">
        <v>1</v>
      </c>
      <c r="J293"/>
      <c r="K293"/>
      <c r="L293"/>
      <c r="M293"/>
      <c r="N293"/>
      <c r="O293"/>
      <c r="P293"/>
      <c r="Q293"/>
      <c r="R293"/>
      <c r="S293"/>
      <c r="T293"/>
    </row>
    <row r="294" spans="1:20" ht="120">
      <c r="A294" s="17" t="s">
        <v>1564</v>
      </c>
      <c r="B294" s="17" t="s">
        <v>272</v>
      </c>
      <c r="C294" s="17" t="s">
        <v>1482</v>
      </c>
      <c r="D294" s="17" t="s">
        <v>1102</v>
      </c>
      <c r="E294" s="20">
        <v>8460</v>
      </c>
      <c r="F294" s="17" t="s">
        <v>1562</v>
      </c>
      <c r="G294" s="17" t="s">
        <v>1181</v>
      </c>
      <c r="H294" s="39" t="s">
        <v>1182</v>
      </c>
      <c r="I294" s="30" t="s">
        <v>1</v>
      </c>
      <c r="J294"/>
      <c r="K294"/>
      <c r="L294"/>
      <c r="M294"/>
      <c r="N294"/>
      <c r="O294"/>
      <c r="P294"/>
      <c r="Q294"/>
      <c r="R294"/>
      <c r="S294"/>
      <c r="T294"/>
    </row>
    <row r="295" spans="1:20" ht="120">
      <c r="A295" s="17" t="s">
        <v>1566</v>
      </c>
      <c r="B295" s="17" t="s">
        <v>273</v>
      </c>
      <c r="C295" s="17" t="s">
        <v>1541</v>
      </c>
      <c r="D295" s="17" t="s">
        <v>1102</v>
      </c>
      <c r="E295" s="20">
        <v>48325</v>
      </c>
      <c r="F295" s="17" t="s">
        <v>1510</v>
      </c>
      <c r="G295" s="17" t="s">
        <v>1181</v>
      </c>
      <c r="H295" s="39" t="s">
        <v>1182</v>
      </c>
      <c r="I295" s="30" t="s">
        <v>1</v>
      </c>
      <c r="J295"/>
      <c r="K295"/>
      <c r="L295"/>
      <c r="M295"/>
      <c r="N295"/>
      <c r="O295"/>
      <c r="P295"/>
      <c r="Q295"/>
      <c r="R295"/>
      <c r="S295"/>
      <c r="T295"/>
    </row>
    <row r="296" spans="1:20" ht="120">
      <c r="A296" s="17" t="s">
        <v>1567</v>
      </c>
      <c r="B296" s="17" t="s">
        <v>274</v>
      </c>
      <c r="C296" s="17" t="s">
        <v>1498</v>
      </c>
      <c r="D296" s="17" t="s">
        <v>1102</v>
      </c>
      <c r="E296" s="20">
        <v>94005</v>
      </c>
      <c r="F296" s="17" t="s">
        <v>1565</v>
      </c>
      <c r="G296" s="17" t="s">
        <v>1181</v>
      </c>
      <c r="H296" s="39" t="s">
        <v>1182</v>
      </c>
      <c r="I296" s="30" t="s">
        <v>1</v>
      </c>
      <c r="J296"/>
      <c r="K296"/>
      <c r="L296"/>
      <c r="M296"/>
      <c r="N296"/>
      <c r="O296"/>
      <c r="P296"/>
      <c r="Q296"/>
      <c r="R296"/>
      <c r="S296"/>
      <c r="T296"/>
    </row>
    <row r="297" spans="1:20" ht="120">
      <c r="A297" s="17" t="s">
        <v>1568</v>
      </c>
      <c r="B297" s="17" t="s">
        <v>275</v>
      </c>
      <c r="C297" s="17" t="s">
        <v>1471</v>
      </c>
      <c r="D297" s="17" t="s">
        <v>1102</v>
      </c>
      <c r="E297" s="20">
        <v>25801</v>
      </c>
      <c r="F297" s="17" t="s">
        <v>1565</v>
      </c>
      <c r="G297" s="17" t="s">
        <v>1181</v>
      </c>
      <c r="H297" s="39" t="s">
        <v>1182</v>
      </c>
      <c r="I297" s="30" t="s">
        <v>1</v>
      </c>
      <c r="J297"/>
      <c r="K297"/>
      <c r="L297"/>
      <c r="M297"/>
      <c r="N297"/>
      <c r="O297"/>
      <c r="P297"/>
      <c r="Q297"/>
      <c r="R297"/>
      <c r="S297"/>
      <c r="T297"/>
    </row>
    <row r="298" spans="1:20" ht="120">
      <c r="A298" s="17" t="s">
        <v>1569</v>
      </c>
      <c r="B298" s="17" t="s">
        <v>276</v>
      </c>
      <c r="C298" s="17" t="s">
        <v>1498</v>
      </c>
      <c r="D298" s="17" t="s">
        <v>1102</v>
      </c>
      <c r="E298" s="20">
        <v>94504</v>
      </c>
      <c r="F298" s="17" t="s">
        <v>1565</v>
      </c>
      <c r="G298" s="17" t="s">
        <v>1181</v>
      </c>
      <c r="H298" s="39" t="s">
        <v>1182</v>
      </c>
      <c r="I298" s="30" t="s">
        <v>1</v>
      </c>
      <c r="J298"/>
      <c r="K298"/>
      <c r="L298"/>
      <c r="M298"/>
      <c r="N298"/>
      <c r="O298"/>
      <c r="P298"/>
      <c r="Q298"/>
      <c r="R298"/>
      <c r="S298"/>
      <c r="T298"/>
    </row>
    <row r="299" spans="1:20" ht="120">
      <c r="A299" s="17" t="s">
        <v>1570</v>
      </c>
      <c r="B299" s="17" t="s">
        <v>277</v>
      </c>
      <c r="C299" s="17" t="s">
        <v>1498</v>
      </c>
      <c r="D299" s="17" t="s">
        <v>1102</v>
      </c>
      <c r="E299" s="20">
        <v>59664</v>
      </c>
      <c r="F299" s="17" t="s">
        <v>1571</v>
      </c>
      <c r="G299" s="17" t="s">
        <v>1181</v>
      </c>
      <c r="H299" s="39" t="s">
        <v>1182</v>
      </c>
      <c r="I299" s="30" t="s">
        <v>1</v>
      </c>
      <c r="J299"/>
      <c r="K299"/>
      <c r="L299"/>
      <c r="M299"/>
      <c r="N299"/>
      <c r="O299"/>
      <c r="P299"/>
      <c r="Q299"/>
      <c r="R299"/>
      <c r="S299"/>
      <c r="T299"/>
    </row>
    <row r="300" spans="1:20" ht="120">
      <c r="A300" s="17" t="s">
        <v>1572</v>
      </c>
      <c r="B300" s="17" t="s">
        <v>278</v>
      </c>
      <c r="C300" s="17" t="s">
        <v>1481</v>
      </c>
      <c r="D300" s="17" t="s">
        <v>1102</v>
      </c>
      <c r="E300" s="20">
        <v>41852</v>
      </c>
      <c r="F300" s="17" t="s">
        <v>1571</v>
      </c>
      <c r="G300" s="17" t="s">
        <v>1181</v>
      </c>
      <c r="H300" s="39" t="s">
        <v>1182</v>
      </c>
      <c r="I300" s="30" t="s">
        <v>1</v>
      </c>
      <c r="J300"/>
      <c r="K300"/>
      <c r="L300"/>
      <c r="M300"/>
      <c r="N300"/>
      <c r="O300"/>
      <c r="P300"/>
      <c r="Q300"/>
      <c r="R300"/>
      <c r="S300"/>
      <c r="T300"/>
    </row>
    <row r="301" spans="1:20" ht="120">
      <c r="A301" s="17" t="s">
        <v>1573</v>
      </c>
      <c r="B301" s="17" t="s">
        <v>279</v>
      </c>
      <c r="C301" s="17" t="s">
        <v>1481</v>
      </c>
      <c r="D301" s="17" t="s">
        <v>1102</v>
      </c>
      <c r="E301" s="20">
        <v>27901</v>
      </c>
      <c r="F301" s="17" t="s">
        <v>1571</v>
      </c>
      <c r="G301" s="17" t="s">
        <v>1181</v>
      </c>
      <c r="H301" s="39" t="s">
        <v>1182</v>
      </c>
      <c r="I301" s="30" t="s">
        <v>1</v>
      </c>
      <c r="J301"/>
      <c r="K301"/>
      <c r="L301"/>
      <c r="M301"/>
      <c r="N301"/>
      <c r="O301"/>
      <c r="P301"/>
      <c r="Q301"/>
      <c r="R301"/>
      <c r="S301"/>
      <c r="T301"/>
    </row>
    <row r="302" spans="1:20" ht="120">
      <c r="A302" s="17" t="s">
        <v>1574</v>
      </c>
      <c r="B302" s="17" t="s">
        <v>280</v>
      </c>
      <c r="C302" s="17" t="s">
        <v>1106</v>
      </c>
      <c r="D302" s="17" t="s">
        <v>1102</v>
      </c>
      <c r="E302" s="20">
        <v>85503</v>
      </c>
      <c r="F302" s="17" t="s">
        <v>1571</v>
      </c>
      <c r="G302" s="17" t="s">
        <v>1181</v>
      </c>
      <c r="H302" s="39" t="s">
        <v>1182</v>
      </c>
      <c r="I302" s="30" t="s">
        <v>1</v>
      </c>
      <c r="J302"/>
      <c r="K302"/>
      <c r="L302"/>
      <c r="M302"/>
      <c r="N302"/>
      <c r="O302"/>
      <c r="P302"/>
      <c r="Q302"/>
      <c r="R302"/>
      <c r="S302"/>
      <c r="T302"/>
    </row>
    <row r="303" spans="1:20" ht="120">
      <c r="A303" s="17" t="s">
        <v>1575</v>
      </c>
      <c r="B303" s="17" t="s">
        <v>281</v>
      </c>
      <c r="C303" s="17" t="s">
        <v>1483</v>
      </c>
      <c r="D303" s="17" t="s">
        <v>1102</v>
      </c>
      <c r="E303" s="20">
        <v>48002</v>
      </c>
      <c r="F303" s="17" t="s">
        <v>1571</v>
      </c>
      <c r="G303" s="17" t="s">
        <v>1181</v>
      </c>
      <c r="H303" s="39" t="s">
        <v>1182</v>
      </c>
      <c r="I303" s="30" t="s">
        <v>1</v>
      </c>
      <c r="J303"/>
      <c r="K303"/>
      <c r="L303"/>
      <c r="M303"/>
      <c r="N303"/>
      <c r="O303"/>
      <c r="P303"/>
      <c r="Q303"/>
      <c r="R303"/>
      <c r="S303"/>
      <c r="T303"/>
    </row>
    <row r="304" spans="1:20" ht="120">
      <c r="A304" s="17" t="s">
        <v>1576</v>
      </c>
      <c r="B304" s="17" t="s">
        <v>282</v>
      </c>
      <c r="C304" s="17" t="s">
        <v>1577</v>
      </c>
      <c r="D304" s="17" t="s">
        <v>1102</v>
      </c>
      <c r="E304" s="20">
        <v>70502</v>
      </c>
      <c r="F304" s="17" t="s">
        <v>1578</v>
      </c>
      <c r="G304" s="17" t="s">
        <v>1181</v>
      </c>
      <c r="H304" s="39" t="s">
        <v>1182</v>
      </c>
      <c r="I304" s="30" t="s">
        <v>1</v>
      </c>
      <c r="J304"/>
      <c r="K304"/>
      <c r="L304"/>
      <c r="M304"/>
      <c r="N304"/>
      <c r="O304"/>
      <c r="P304"/>
      <c r="Q304"/>
      <c r="R304"/>
      <c r="S304"/>
      <c r="T304"/>
    </row>
    <row r="305" spans="1:20" ht="120">
      <c r="A305" s="17" t="s">
        <v>1579</v>
      </c>
      <c r="B305" s="17" t="s">
        <v>283</v>
      </c>
      <c r="C305" s="17" t="s">
        <v>1469</v>
      </c>
      <c r="D305" s="17" t="s">
        <v>1102</v>
      </c>
      <c r="E305" s="20">
        <v>4588</v>
      </c>
      <c r="F305" s="17" t="s">
        <v>1578</v>
      </c>
      <c r="G305" s="17" t="s">
        <v>1181</v>
      </c>
      <c r="H305" s="39" t="s">
        <v>1182</v>
      </c>
      <c r="I305" s="30" t="s">
        <v>1</v>
      </c>
      <c r="J305"/>
      <c r="K305"/>
      <c r="L305"/>
      <c r="M305"/>
      <c r="N305"/>
      <c r="O305"/>
      <c r="P305"/>
      <c r="Q305"/>
      <c r="R305"/>
      <c r="S305"/>
      <c r="T305"/>
    </row>
    <row r="306" spans="1:20" ht="120">
      <c r="A306" s="17" t="s">
        <v>1580</v>
      </c>
      <c r="B306" s="17" t="s">
        <v>284</v>
      </c>
      <c r="C306" s="17" t="s">
        <v>1474</v>
      </c>
      <c r="D306" s="17" t="s">
        <v>1102</v>
      </c>
      <c r="E306" s="20">
        <v>23588</v>
      </c>
      <c r="F306" s="17" t="s">
        <v>1581</v>
      </c>
      <c r="G306" s="17" t="s">
        <v>1181</v>
      </c>
      <c r="H306" s="39" t="s">
        <v>1182</v>
      </c>
      <c r="I306" s="30" t="s">
        <v>1</v>
      </c>
      <c r="J306"/>
      <c r="K306"/>
      <c r="L306"/>
      <c r="M306"/>
      <c r="N306"/>
      <c r="O306"/>
      <c r="P306"/>
      <c r="Q306"/>
      <c r="R306"/>
      <c r="S306"/>
      <c r="T306"/>
    </row>
    <row r="307" spans="1:20" ht="120">
      <c r="A307" s="17" t="s">
        <v>1582</v>
      </c>
      <c r="B307" s="17" t="s">
        <v>285</v>
      </c>
      <c r="C307" s="17" t="s">
        <v>1585</v>
      </c>
      <c r="D307" s="17" t="s">
        <v>1102</v>
      </c>
      <c r="E307" s="20">
        <v>188518</v>
      </c>
      <c r="F307" s="17" t="s">
        <v>1581</v>
      </c>
      <c r="G307" s="17" t="s">
        <v>1181</v>
      </c>
      <c r="H307" s="39" t="s">
        <v>1182</v>
      </c>
      <c r="I307" s="30" t="s">
        <v>1</v>
      </c>
      <c r="J307"/>
      <c r="K307"/>
      <c r="L307"/>
      <c r="M307"/>
      <c r="N307"/>
      <c r="O307"/>
      <c r="P307"/>
      <c r="Q307"/>
      <c r="R307"/>
      <c r="S307"/>
      <c r="T307"/>
    </row>
    <row r="308" spans="1:20" ht="120">
      <c r="A308" s="17" t="s">
        <v>1583</v>
      </c>
      <c r="B308" s="17" t="s">
        <v>286</v>
      </c>
      <c r="C308" s="17" t="s">
        <v>1586</v>
      </c>
      <c r="D308" s="17" t="s">
        <v>1102</v>
      </c>
      <c r="E308" s="20">
        <v>201033.8</v>
      </c>
      <c r="F308" s="17" t="s">
        <v>1581</v>
      </c>
      <c r="G308" s="17" t="s">
        <v>1181</v>
      </c>
      <c r="H308" s="39" t="s">
        <v>1182</v>
      </c>
      <c r="I308" s="30" t="s">
        <v>1</v>
      </c>
      <c r="J308"/>
      <c r="K308"/>
      <c r="L308"/>
      <c r="M308"/>
      <c r="N308"/>
      <c r="O308"/>
      <c r="P308"/>
      <c r="Q308"/>
      <c r="R308"/>
      <c r="S308"/>
      <c r="T308"/>
    </row>
    <row r="309" spans="1:20" ht="120">
      <c r="A309" s="17" t="s">
        <v>1584</v>
      </c>
      <c r="B309" s="17" t="s">
        <v>287</v>
      </c>
      <c r="C309" s="17" t="s">
        <v>1587</v>
      </c>
      <c r="D309" s="17" t="s">
        <v>1102</v>
      </c>
      <c r="E309" s="20">
        <v>214000</v>
      </c>
      <c r="F309" s="17" t="s">
        <v>1588</v>
      </c>
      <c r="G309" s="17" t="s">
        <v>1181</v>
      </c>
      <c r="H309" s="39" t="s">
        <v>1182</v>
      </c>
      <c r="I309" s="30" t="s">
        <v>1</v>
      </c>
      <c r="J309"/>
      <c r="K309"/>
      <c r="L309"/>
      <c r="M309"/>
      <c r="N309"/>
      <c r="O309"/>
      <c r="P309"/>
      <c r="Q309"/>
      <c r="R309"/>
      <c r="S309"/>
      <c r="T309"/>
    </row>
    <row r="310" spans="1:20" ht="120">
      <c r="A310" s="17" t="s">
        <v>1589</v>
      </c>
      <c r="B310" s="17" t="s">
        <v>288</v>
      </c>
      <c r="C310" s="17" t="s">
        <v>1441</v>
      </c>
      <c r="D310" s="17" t="s">
        <v>1102</v>
      </c>
      <c r="E310" s="20">
        <v>76705</v>
      </c>
      <c r="F310" s="17" t="s">
        <v>1592</v>
      </c>
      <c r="G310" s="17" t="s">
        <v>1181</v>
      </c>
      <c r="H310" s="39" t="s">
        <v>1182</v>
      </c>
      <c r="I310" s="30" t="s">
        <v>1</v>
      </c>
      <c r="J310"/>
      <c r="K310"/>
      <c r="L310"/>
      <c r="M310"/>
      <c r="N310"/>
      <c r="O310"/>
      <c r="P310"/>
      <c r="Q310"/>
      <c r="R310"/>
      <c r="S310"/>
      <c r="T310"/>
    </row>
    <row r="311" spans="1:20" ht="120">
      <c r="A311" s="17" t="s">
        <v>1590</v>
      </c>
      <c r="B311" s="17" t="s">
        <v>289</v>
      </c>
      <c r="C311" s="17" t="s">
        <v>1443</v>
      </c>
      <c r="D311" s="17" t="s">
        <v>1102</v>
      </c>
      <c r="E311" s="20">
        <v>325518.89</v>
      </c>
      <c r="F311" s="17" t="s">
        <v>1593</v>
      </c>
      <c r="G311" s="17" t="s">
        <v>9</v>
      </c>
      <c r="H311" s="39" t="s">
        <v>11</v>
      </c>
      <c r="I311" s="30" t="s">
        <v>1</v>
      </c>
      <c r="J311"/>
      <c r="K311"/>
      <c r="L311"/>
      <c r="M311"/>
      <c r="N311"/>
      <c r="O311"/>
      <c r="P311"/>
      <c r="Q311"/>
      <c r="R311"/>
      <c r="S311"/>
      <c r="T311"/>
    </row>
    <row r="312" spans="1:20" ht="120">
      <c r="A312" s="17" t="s">
        <v>1591</v>
      </c>
      <c r="B312" s="17" t="s">
        <v>290</v>
      </c>
      <c r="C312" s="17" t="s">
        <v>1597</v>
      </c>
      <c r="D312" s="17" t="s">
        <v>1102</v>
      </c>
      <c r="E312" s="20">
        <v>348905.33</v>
      </c>
      <c r="F312" s="17" t="s">
        <v>1594</v>
      </c>
      <c r="G312" s="17" t="s">
        <v>1181</v>
      </c>
      <c r="H312" s="39" t="s">
        <v>1182</v>
      </c>
      <c r="I312" s="30" t="s">
        <v>1</v>
      </c>
      <c r="J312"/>
      <c r="K312"/>
      <c r="L312"/>
      <c r="M312"/>
      <c r="N312"/>
      <c r="O312"/>
      <c r="P312"/>
      <c r="Q312"/>
      <c r="R312"/>
      <c r="S312"/>
      <c r="T312"/>
    </row>
    <row r="313" spans="1:20" ht="120">
      <c r="A313" s="17" t="s">
        <v>1595</v>
      </c>
      <c r="B313" s="17" t="s">
        <v>291</v>
      </c>
      <c r="C313" s="17" t="s">
        <v>1598</v>
      </c>
      <c r="D313" s="17" t="s">
        <v>1102</v>
      </c>
      <c r="E313" s="20">
        <v>219626.8</v>
      </c>
      <c r="F313" s="17" t="s">
        <v>1600</v>
      </c>
      <c r="G313" s="17" t="s">
        <v>1181</v>
      </c>
      <c r="H313" s="39" t="s">
        <v>1182</v>
      </c>
      <c r="I313" s="30" t="s">
        <v>1</v>
      </c>
      <c r="J313"/>
      <c r="K313"/>
      <c r="L313"/>
      <c r="M313"/>
      <c r="N313"/>
      <c r="O313"/>
      <c r="P313"/>
      <c r="Q313"/>
      <c r="R313"/>
      <c r="S313"/>
      <c r="T313"/>
    </row>
    <row r="314" spans="1:20" ht="120">
      <c r="A314" s="17" t="s">
        <v>1596</v>
      </c>
      <c r="B314" s="17" t="s">
        <v>292</v>
      </c>
      <c r="C314" s="17" t="s">
        <v>1599</v>
      </c>
      <c r="D314" s="17" t="s">
        <v>1102</v>
      </c>
      <c r="E314" s="20">
        <v>212979.49</v>
      </c>
      <c r="F314" s="17" t="s">
        <v>1600</v>
      </c>
      <c r="G314" s="17" t="s">
        <v>1181</v>
      </c>
      <c r="H314" s="39" t="s">
        <v>1182</v>
      </c>
      <c r="I314" s="30" t="s">
        <v>1</v>
      </c>
      <c r="J314"/>
      <c r="K314"/>
      <c r="L314"/>
      <c r="M314"/>
      <c r="N314"/>
      <c r="O314"/>
      <c r="P314"/>
      <c r="Q314"/>
      <c r="R314"/>
      <c r="S314"/>
      <c r="T314"/>
    </row>
    <row r="315" spans="1:20" ht="120">
      <c r="A315" s="17" t="s">
        <v>1601</v>
      </c>
      <c r="B315" s="17" t="s">
        <v>293</v>
      </c>
      <c r="C315" s="17" t="s">
        <v>2665</v>
      </c>
      <c r="D315" s="17" t="s">
        <v>1102</v>
      </c>
      <c r="E315" s="20">
        <v>121194.5</v>
      </c>
      <c r="F315" s="17" t="s">
        <v>1600</v>
      </c>
      <c r="G315" s="17" t="s">
        <v>1181</v>
      </c>
      <c r="H315" s="39" t="s">
        <v>1182</v>
      </c>
      <c r="I315" s="30" t="s">
        <v>1</v>
      </c>
      <c r="J315"/>
      <c r="K315"/>
      <c r="L315"/>
      <c r="M315"/>
      <c r="N315"/>
      <c r="O315"/>
      <c r="P315"/>
      <c r="Q315"/>
      <c r="R315"/>
      <c r="S315"/>
      <c r="T315"/>
    </row>
    <row r="316" spans="1:20" ht="120">
      <c r="A316" s="17" t="s">
        <v>1602</v>
      </c>
      <c r="B316" s="17" t="s">
        <v>294</v>
      </c>
      <c r="C316" s="17" t="s">
        <v>1604</v>
      </c>
      <c r="D316" s="17" t="s">
        <v>1102</v>
      </c>
      <c r="E316" s="20">
        <v>632727.71</v>
      </c>
      <c r="F316" s="17" t="s">
        <v>1605</v>
      </c>
      <c r="G316" s="17" t="s">
        <v>1181</v>
      </c>
      <c r="H316" s="39" t="s">
        <v>1182</v>
      </c>
      <c r="I316" s="30" t="s">
        <v>1</v>
      </c>
      <c r="J316"/>
      <c r="K316"/>
      <c r="L316"/>
      <c r="M316"/>
      <c r="N316"/>
      <c r="O316"/>
      <c r="P316"/>
      <c r="Q316"/>
      <c r="R316"/>
      <c r="S316"/>
      <c r="T316"/>
    </row>
    <row r="317" spans="1:20" ht="120">
      <c r="A317" s="17" t="s">
        <v>1603</v>
      </c>
      <c r="B317" s="17" t="s">
        <v>295</v>
      </c>
      <c r="C317" s="17" t="s">
        <v>1607</v>
      </c>
      <c r="D317" s="17" t="s">
        <v>1102</v>
      </c>
      <c r="E317" s="20">
        <v>127472</v>
      </c>
      <c r="F317" s="17" t="s">
        <v>1606</v>
      </c>
      <c r="G317" s="17" t="s">
        <v>1181</v>
      </c>
      <c r="H317" s="39" t="s">
        <v>1182</v>
      </c>
      <c r="I317" s="30" t="s">
        <v>1</v>
      </c>
      <c r="J317"/>
      <c r="K317"/>
      <c r="L317"/>
      <c r="M317"/>
      <c r="N317"/>
      <c r="O317"/>
      <c r="P317"/>
      <c r="Q317"/>
      <c r="R317"/>
      <c r="S317"/>
      <c r="T317"/>
    </row>
    <row r="318" spans="1:20" ht="120">
      <c r="A318" s="17" t="s">
        <v>1608</v>
      </c>
      <c r="B318" s="17" t="s">
        <v>296</v>
      </c>
      <c r="C318" s="17" t="s">
        <v>1612</v>
      </c>
      <c r="D318" s="17" t="s">
        <v>1102</v>
      </c>
      <c r="E318" s="20">
        <v>150338</v>
      </c>
      <c r="F318" s="17" t="s">
        <v>1606</v>
      </c>
      <c r="G318" s="17" t="s">
        <v>1181</v>
      </c>
      <c r="H318" s="39" t="s">
        <v>1182</v>
      </c>
      <c r="I318" s="30" t="s">
        <v>1</v>
      </c>
      <c r="J318"/>
      <c r="K318"/>
      <c r="L318"/>
      <c r="M318"/>
      <c r="N318"/>
      <c r="O318"/>
      <c r="P318"/>
      <c r="Q318"/>
      <c r="R318"/>
      <c r="S318"/>
      <c r="T318"/>
    </row>
    <row r="319" spans="1:20" ht="120">
      <c r="A319" s="17" t="s">
        <v>1609</v>
      </c>
      <c r="B319" s="17" t="s">
        <v>297</v>
      </c>
      <c r="C319" s="17" t="s">
        <v>1613</v>
      </c>
      <c r="D319" s="17" t="s">
        <v>1102</v>
      </c>
      <c r="E319" s="20">
        <v>163340</v>
      </c>
      <c r="F319" s="17" t="s">
        <v>1606</v>
      </c>
      <c r="G319" s="17" t="s">
        <v>1181</v>
      </c>
      <c r="H319" s="39" t="s">
        <v>1182</v>
      </c>
      <c r="I319" s="30" t="s">
        <v>1</v>
      </c>
      <c r="J319"/>
      <c r="K319"/>
      <c r="L319"/>
      <c r="M319"/>
      <c r="N319"/>
      <c r="O319"/>
      <c r="P319"/>
      <c r="Q319"/>
      <c r="R319"/>
      <c r="S319"/>
      <c r="T319"/>
    </row>
    <row r="320" spans="1:20" ht="120">
      <c r="A320" s="17" t="s">
        <v>1610</v>
      </c>
      <c r="B320" s="17" t="s">
        <v>298</v>
      </c>
      <c r="C320" s="17" t="s">
        <v>1614</v>
      </c>
      <c r="D320" s="17" t="s">
        <v>1102</v>
      </c>
      <c r="E320" s="20">
        <v>898889.2</v>
      </c>
      <c r="F320" s="17" t="s">
        <v>1611</v>
      </c>
      <c r="G320" s="17" t="s">
        <v>1181</v>
      </c>
      <c r="H320" s="39" t="s">
        <v>1182</v>
      </c>
      <c r="I320" s="30" t="s">
        <v>1</v>
      </c>
      <c r="J320"/>
      <c r="K320"/>
      <c r="L320"/>
      <c r="M320"/>
      <c r="N320"/>
      <c r="O320"/>
      <c r="P320"/>
      <c r="Q320"/>
      <c r="R320"/>
      <c r="S320"/>
      <c r="T320"/>
    </row>
    <row r="321" spans="1:20" ht="120">
      <c r="A321" s="17" t="s">
        <v>1615</v>
      </c>
      <c r="B321" s="17" t="s">
        <v>299</v>
      </c>
      <c r="C321" s="17" t="s">
        <v>1443</v>
      </c>
      <c r="D321" s="17" t="s">
        <v>1102</v>
      </c>
      <c r="E321" s="20">
        <v>63885</v>
      </c>
      <c r="F321" s="17" t="s">
        <v>1633</v>
      </c>
      <c r="G321" s="17" t="s">
        <v>1</v>
      </c>
      <c r="H321" s="39" t="s">
        <v>1</v>
      </c>
      <c r="I321" s="30" t="s">
        <v>1</v>
      </c>
      <c r="J321"/>
      <c r="K321"/>
      <c r="L321"/>
      <c r="M321"/>
      <c r="N321"/>
      <c r="O321"/>
      <c r="P321"/>
      <c r="Q321"/>
      <c r="R321"/>
      <c r="S321"/>
      <c r="T321"/>
    </row>
    <row r="322" spans="1:20" ht="120">
      <c r="A322" s="17" t="s">
        <v>1616</v>
      </c>
      <c r="B322" s="17" t="s">
        <v>300</v>
      </c>
      <c r="C322" s="17" t="s">
        <v>11</v>
      </c>
      <c r="D322" s="17" t="s">
        <v>1102</v>
      </c>
      <c r="E322" s="20">
        <v>106000</v>
      </c>
      <c r="F322" s="17" t="s">
        <v>1634</v>
      </c>
      <c r="G322" s="17" t="s">
        <v>1181</v>
      </c>
      <c r="H322" s="39" t="s">
        <v>1182</v>
      </c>
      <c r="I322" s="30" t="s">
        <v>1</v>
      </c>
      <c r="J322"/>
      <c r="K322"/>
      <c r="L322"/>
      <c r="M322"/>
      <c r="N322"/>
      <c r="O322"/>
      <c r="P322"/>
      <c r="Q322"/>
      <c r="R322"/>
      <c r="S322"/>
      <c r="T322"/>
    </row>
    <row r="323" spans="1:20" ht="120">
      <c r="A323" s="17" t="s">
        <v>1617</v>
      </c>
      <c r="B323" s="17" t="s">
        <v>301</v>
      </c>
      <c r="C323" s="17" t="s">
        <v>1513</v>
      </c>
      <c r="D323" s="17" t="s">
        <v>1102</v>
      </c>
      <c r="E323" s="21">
        <v>1026650.94</v>
      </c>
      <c r="F323" s="17" t="s">
        <v>1635</v>
      </c>
      <c r="G323" s="17" t="s">
        <v>1181</v>
      </c>
      <c r="H323" s="39" t="s">
        <v>1182</v>
      </c>
      <c r="I323" s="30" t="s">
        <v>1</v>
      </c>
      <c r="J323"/>
      <c r="K323"/>
      <c r="L323"/>
      <c r="M323"/>
      <c r="N323"/>
      <c r="O323"/>
      <c r="P323"/>
      <c r="Q323"/>
      <c r="R323"/>
      <c r="S323"/>
      <c r="T323"/>
    </row>
    <row r="324" spans="1:20" ht="120">
      <c r="A324" s="17" t="s">
        <v>1618</v>
      </c>
      <c r="B324" s="17" t="s">
        <v>302</v>
      </c>
      <c r="C324" s="17" t="s">
        <v>1513</v>
      </c>
      <c r="D324" s="17" t="s">
        <v>1102</v>
      </c>
      <c r="E324" s="20">
        <v>28502</v>
      </c>
      <c r="F324" s="17" t="s">
        <v>1635</v>
      </c>
      <c r="G324" s="17" t="s">
        <v>1181</v>
      </c>
      <c r="H324" s="39" t="s">
        <v>1182</v>
      </c>
      <c r="I324" s="30" t="s">
        <v>1</v>
      </c>
      <c r="J324"/>
      <c r="K324"/>
      <c r="L324"/>
      <c r="M324"/>
      <c r="N324"/>
      <c r="O324"/>
      <c r="P324"/>
      <c r="Q324"/>
      <c r="R324"/>
      <c r="S324"/>
      <c r="T324"/>
    </row>
    <row r="325" spans="1:20" ht="120">
      <c r="A325" s="17" t="s">
        <v>1619</v>
      </c>
      <c r="B325" s="17" t="s">
        <v>303</v>
      </c>
      <c r="C325" s="17" t="s">
        <v>1513</v>
      </c>
      <c r="D325" s="17" t="s">
        <v>1102</v>
      </c>
      <c r="E325" s="20">
        <v>77589</v>
      </c>
      <c r="F325" s="17" t="s">
        <v>1635</v>
      </c>
      <c r="G325" s="17" t="s">
        <v>1181</v>
      </c>
      <c r="H325" s="39" t="s">
        <v>1182</v>
      </c>
      <c r="I325" s="30" t="s">
        <v>1</v>
      </c>
      <c r="J325"/>
      <c r="K325"/>
      <c r="L325"/>
      <c r="M325"/>
      <c r="N325"/>
      <c r="O325"/>
      <c r="P325"/>
      <c r="Q325"/>
      <c r="R325"/>
      <c r="S325"/>
      <c r="T325"/>
    </row>
    <row r="326" spans="1:20" ht="120">
      <c r="A326" s="17" t="s">
        <v>1620</v>
      </c>
      <c r="B326" s="17" t="s">
        <v>304</v>
      </c>
      <c r="C326" s="17" t="s">
        <v>1513</v>
      </c>
      <c r="D326" s="17" t="s">
        <v>1102</v>
      </c>
      <c r="E326" s="20">
        <v>77589</v>
      </c>
      <c r="F326" s="17" t="s">
        <v>1635</v>
      </c>
      <c r="G326" s="17" t="s">
        <v>1181</v>
      </c>
      <c r="H326" s="39" t="s">
        <v>1182</v>
      </c>
      <c r="I326" s="30" t="s">
        <v>1</v>
      </c>
      <c r="J326"/>
      <c r="K326"/>
      <c r="L326"/>
      <c r="M326"/>
      <c r="N326"/>
      <c r="O326"/>
      <c r="P326"/>
      <c r="Q326"/>
      <c r="R326"/>
      <c r="S326"/>
      <c r="T326"/>
    </row>
    <row r="327" spans="1:20" ht="120">
      <c r="A327" s="17" t="s">
        <v>1621</v>
      </c>
      <c r="B327" s="17" t="s">
        <v>305</v>
      </c>
      <c r="C327" s="17" t="s">
        <v>1513</v>
      </c>
      <c r="D327" s="17" t="s">
        <v>1102</v>
      </c>
      <c r="E327" s="20">
        <v>85506</v>
      </c>
      <c r="F327" s="17" t="s">
        <v>1635</v>
      </c>
      <c r="G327" s="17" t="s">
        <v>1181</v>
      </c>
      <c r="H327" s="39" t="s">
        <v>1182</v>
      </c>
      <c r="I327" s="30" t="s">
        <v>1</v>
      </c>
      <c r="J327"/>
      <c r="K327"/>
      <c r="L327"/>
      <c r="M327"/>
      <c r="N327"/>
      <c r="O327"/>
      <c r="P327"/>
      <c r="Q327"/>
      <c r="R327"/>
      <c r="S327"/>
      <c r="T327"/>
    </row>
    <row r="328" spans="1:20" ht="120">
      <c r="A328" s="17" t="s">
        <v>1622</v>
      </c>
      <c r="B328" s="17" t="s">
        <v>306</v>
      </c>
      <c r="C328" s="17" t="s">
        <v>1513</v>
      </c>
      <c r="D328" s="17" t="s">
        <v>1102</v>
      </c>
      <c r="E328" s="20">
        <v>85506</v>
      </c>
      <c r="F328" s="17" t="s">
        <v>1635</v>
      </c>
      <c r="G328" s="17" t="s">
        <v>1181</v>
      </c>
      <c r="H328" s="39" t="s">
        <v>1182</v>
      </c>
      <c r="I328" s="30" t="s">
        <v>1</v>
      </c>
      <c r="J328"/>
      <c r="K328"/>
      <c r="L328"/>
      <c r="M328"/>
      <c r="N328"/>
      <c r="O328"/>
      <c r="P328"/>
      <c r="Q328"/>
      <c r="R328"/>
      <c r="S328"/>
      <c r="T328"/>
    </row>
    <row r="329" spans="1:20" ht="120">
      <c r="A329" s="17" t="s">
        <v>1623</v>
      </c>
      <c r="B329" s="17" t="s">
        <v>307</v>
      </c>
      <c r="C329" s="17" t="s">
        <v>1513</v>
      </c>
      <c r="D329" s="17" t="s">
        <v>1102</v>
      </c>
      <c r="E329" s="20">
        <v>66505</v>
      </c>
      <c r="F329" s="17" t="s">
        <v>1635</v>
      </c>
      <c r="G329" s="17" t="s">
        <v>1181</v>
      </c>
      <c r="H329" s="39" t="s">
        <v>1182</v>
      </c>
      <c r="I329" s="30" t="s">
        <v>1</v>
      </c>
      <c r="J329"/>
      <c r="K329"/>
      <c r="L329"/>
      <c r="M329"/>
      <c r="N329"/>
      <c r="O329"/>
      <c r="P329"/>
      <c r="Q329"/>
      <c r="R329"/>
      <c r="S329"/>
      <c r="T329"/>
    </row>
    <row r="330" spans="1:20" ht="120">
      <c r="A330" s="17" t="s">
        <v>1624</v>
      </c>
      <c r="B330" s="17" t="s">
        <v>308</v>
      </c>
      <c r="C330" s="17" t="s">
        <v>1513</v>
      </c>
      <c r="D330" s="17" t="s">
        <v>1102</v>
      </c>
      <c r="E330" s="20">
        <v>47503</v>
      </c>
      <c r="F330" s="17" t="s">
        <v>1635</v>
      </c>
      <c r="G330" s="17" t="s">
        <v>1181</v>
      </c>
      <c r="H330" s="39" t="s">
        <v>1182</v>
      </c>
      <c r="I330" s="30" t="s">
        <v>1</v>
      </c>
      <c r="J330"/>
      <c r="K330"/>
      <c r="L330"/>
      <c r="M330"/>
      <c r="N330"/>
      <c r="O330"/>
      <c r="P330"/>
      <c r="Q330"/>
      <c r="R330"/>
      <c r="S330"/>
      <c r="T330"/>
    </row>
    <row r="331" spans="1:20" ht="120">
      <c r="A331" s="17" t="s">
        <v>1625</v>
      </c>
      <c r="B331" s="17" t="s">
        <v>309</v>
      </c>
      <c r="C331" s="17" t="s">
        <v>1513</v>
      </c>
      <c r="D331" s="17" t="s">
        <v>1102</v>
      </c>
      <c r="E331" s="20">
        <v>58588</v>
      </c>
      <c r="F331" s="17" t="s">
        <v>1635</v>
      </c>
      <c r="G331" s="17" t="s">
        <v>1181</v>
      </c>
      <c r="H331" s="39" t="s">
        <v>1182</v>
      </c>
      <c r="I331" s="30" t="s">
        <v>1</v>
      </c>
      <c r="J331"/>
      <c r="K331"/>
      <c r="L331"/>
      <c r="M331"/>
      <c r="N331"/>
      <c r="O331"/>
      <c r="P331"/>
      <c r="Q331"/>
      <c r="R331"/>
      <c r="S331"/>
      <c r="T331"/>
    </row>
    <row r="332" spans="1:20" ht="120">
      <c r="A332" s="17" t="s">
        <v>1626</v>
      </c>
      <c r="B332" s="17" t="s">
        <v>310</v>
      </c>
      <c r="C332" s="17" t="s">
        <v>1513</v>
      </c>
      <c r="D332" s="17" t="s">
        <v>1102</v>
      </c>
      <c r="E332" s="20">
        <v>61755</v>
      </c>
      <c r="F332" s="17" t="s">
        <v>1635</v>
      </c>
      <c r="G332" s="17" t="s">
        <v>1181</v>
      </c>
      <c r="H332" s="39" t="s">
        <v>1182</v>
      </c>
      <c r="I332" s="30" t="s">
        <v>1</v>
      </c>
      <c r="J332"/>
      <c r="K332"/>
      <c r="L332"/>
      <c r="M332"/>
      <c r="N332"/>
      <c r="O332"/>
      <c r="P332"/>
      <c r="Q332"/>
      <c r="R332"/>
      <c r="S332"/>
      <c r="T332"/>
    </row>
    <row r="333" spans="1:20" ht="120">
      <c r="A333" s="17" t="s">
        <v>1627</v>
      </c>
      <c r="B333" s="17" t="s">
        <v>311</v>
      </c>
      <c r="C333" s="17" t="s">
        <v>1513</v>
      </c>
      <c r="D333" s="17" t="s">
        <v>1102</v>
      </c>
      <c r="E333" s="20">
        <v>957479.98</v>
      </c>
      <c r="F333" s="17" t="s">
        <v>1635</v>
      </c>
      <c r="G333" s="17" t="s">
        <v>1181</v>
      </c>
      <c r="H333" s="39" t="s">
        <v>1182</v>
      </c>
      <c r="I333" s="30" t="s">
        <v>1</v>
      </c>
      <c r="J333"/>
      <c r="K333"/>
      <c r="L333"/>
      <c r="M333"/>
      <c r="N333"/>
      <c r="O333"/>
      <c r="P333"/>
      <c r="Q333"/>
      <c r="R333"/>
      <c r="S333"/>
      <c r="T333"/>
    </row>
    <row r="334" spans="1:20" ht="120">
      <c r="A334" s="17" t="s">
        <v>1628</v>
      </c>
      <c r="B334" s="17" t="s">
        <v>312</v>
      </c>
      <c r="C334" s="17" t="s">
        <v>1513</v>
      </c>
      <c r="D334" s="17" t="s">
        <v>1102</v>
      </c>
      <c r="E334" s="20">
        <v>687116.26</v>
      </c>
      <c r="F334" s="17" t="s">
        <v>1635</v>
      </c>
      <c r="G334" s="17" t="s">
        <v>1181</v>
      </c>
      <c r="H334" s="39" t="s">
        <v>1182</v>
      </c>
      <c r="I334" s="30" t="s">
        <v>1</v>
      </c>
      <c r="J334"/>
      <c r="K334"/>
      <c r="L334"/>
      <c r="M334"/>
      <c r="N334"/>
      <c r="O334"/>
      <c r="P334"/>
      <c r="Q334"/>
      <c r="R334"/>
      <c r="S334"/>
      <c r="T334"/>
    </row>
    <row r="335" spans="1:20" ht="120">
      <c r="A335" s="17" t="s">
        <v>1629</v>
      </c>
      <c r="B335" s="17" t="s">
        <v>313</v>
      </c>
      <c r="C335" s="17" t="s">
        <v>1636</v>
      </c>
      <c r="D335" s="17" t="s">
        <v>1102</v>
      </c>
      <c r="E335" s="20">
        <v>8798</v>
      </c>
      <c r="F335" s="17" t="s">
        <v>1638</v>
      </c>
      <c r="G335" s="17" t="s">
        <v>1181</v>
      </c>
      <c r="H335" s="39" t="s">
        <v>1182</v>
      </c>
      <c r="I335" s="30" t="s">
        <v>1</v>
      </c>
      <c r="J335"/>
      <c r="K335"/>
      <c r="L335"/>
      <c r="M335"/>
      <c r="N335"/>
      <c r="O335"/>
      <c r="P335"/>
      <c r="Q335"/>
      <c r="R335"/>
      <c r="S335"/>
      <c r="T335"/>
    </row>
    <row r="336" spans="1:20" ht="120">
      <c r="A336" s="17" t="s">
        <v>1630</v>
      </c>
      <c r="B336" s="17" t="s">
        <v>314</v>
      </c>
      <c r="C336" s="17" t="s">
        <v>1636</v>
      </c>
      <c r="D336" s="17" t="s">
        <v>1102</v>
      </c>
      <c r="E336" s="20">
        <v>5865</v>
      </c>
      <c r="F336" s="17" t="s">
        <v>1638</v>
      </c>
      <c r="G336" s="17" t="s">
        <v>1181</v>
      </c>
      <c r="H336" s="39" t="s">
        <v>1182</v>
      </c>
      <c r="I336" s="30" t="s">
        <v>1</v>
      </c>
      <c r="J336"/>
      <c r="K336"/>
      <c r="L336"/>
      <c r="M336"/>
      <c r="N336"/>
      <c r="O336"/>
      <c r="P336"/>
      <c r="Q336"/>
      <c r="R336"/>
      <c r="S336"/>
      <c r="T336"/>
    </row>
    <row r="337" spans="1:20" ht="120">
      <c r="A337" s="17" t="s">
        <v>1631</v>
      </c>
      <c r="B337" s="17" t="s">
        <v>315</v>
      </c>
      <c r="C337" s="17" t="s">
        <v>1636</v>
      </c>
      <c r="D337" s="17" t="s">
        <v>1102</v>
      </c>
      <c r="E337" s="20">
        <v>4360</v>
      </c>
      <c r="F337" s="17" t="s">
        <v>1638</v>
      </c>
      <c r="G337" s="17" t="s">
        <v>1181</v>
      </c>
      <c r="H337" s="39" t="s">
        <v>1182</v>
      </c>
      <c r="I337" s="30" t="s">
        <v>1</v>
      </c>
      <c r="J337"/>
      <c r="K337"/>
      <c r="L337"/>
      <c r="M337"/>
      <c r="N337"/>
      <c r="O337"/>
      <c r="P337"/>
      <c r="Q337"/>
      <c r="R337"/>
      <c r="S337"/>
      <c r="T337"/>
    </row>
    <row r="338" spans="1:20" ht="120">
      <c r="A338" s="17" t="s">
        <v>1632</v>
      </c>
      <c r="B338" s="17" t="s">
        <v>316</v>
      </c>
      <c r="C338" s="17" t="s">
        <v>1636</v>
      </c>
      <c r="D338" s="17" t="s">
        <v>1102</v>
      </c>
      <c r="E338" s="20">
        <v>2773</v>
      </c>
      <c r="F338" s="17" t="s">
        <v>1638</v>
      </c>
      <c r="G338" s="17" t="s">
        <v>1181</v>
      </c>
      <c r="H338" s="39" t="s">
        <v>1182</v>
      </c>
      <c r="I338" s="30" t="s">
        <v>1</v>
      </c>
      <c r="J338"/>
      <c r="K338"/>
      <c r="L338"/>
      <c r="M338"/>
      <c r="N338"/>
      <c r="O338"/>
      <c r="P338"/>
      <c r="Q338"/>
      <c r="R338"/>
      <c r="S338"/>
      <c r="T338"/>
    </row>
    <row r="339" spans="1:20" ht="120">
      <c r="A339" s="17" t="s">
        <v>1640</v>
      </c>
      <c r="B339" s="17" t="s">
        <v>317</v>
      </c>
      <c r="C339" s="17" t="s">
        <v>1636</v>
      </c>
      <c r="D339" s="17" t="s">
        <v>1102</v>
      </c>
      <c r="E339" s="20">
        <v>21705</v>
      </c>
      <c r="F339" s="17" t="s">
        <v>1638</v>
      </c>
      <c r="G339" s="17" t="s">
        <v>1181</v>
      </c>
      <c r="H339" s="39" t="s">
        <v>1182</v>
      </c>
      <c r="I339" s="30" t="s">
        <v>1</v>
      </c>
      <c r="J339"/>
      <c r="K339"/>
      <c r="L339"/>
      <c r="M339"/>
      <c r="N339"/>
      <c r="O339"/>
      <c r="P339"/>
      <c r="Q339"/>
      <c r="R339"/>
      <c r="S339"/>
      <c r="T339"/>
    </row>
    <row r="340" spans="1:20" ht="120">
      <c r="A340" s="17" t="s">
        <v>1641</v>
      </c>
      <c r="B340" s="17" t="s">
        <v>318</v>
      </c>
      <c r="C340" s="17" t="s">
        <v>1636</v>
      </c>
      <c r="D340" s="17" t="s">
        <v>1102</v>
      </c>
      <c r="E340" s="20">
        <v>21705</v>
      </c>
      <c r="F340" s="17" t="s">
        <v>1638</v>
      </c>
      <c r="G340" s="17" t="s">
        <v>1181</v>
      </c>
      <c r="H340" s="39" t="s">
        <v>1182</v>
      </c>
      <c r="I340" s="30" t="s">
        <v>1</v>
      </c>
      <c r="J340"/>
      <c r="K340"/>
      <c r="L340"/>
      <c r="M340"/>
      <c r="N340"/>
      <c r="O340"/>
      <c r="P340"/>
      <c r="Q340"/>
      <c r="R340"/>
      <c r="S340"/>
      <c r="T340"/>
    </row>
    <row r="341" spans="1:20" ht="120">
      <c r="A341" s="17" t="s">
        <v>1642</v>
      </c>
      <c r="B341" s="17" t="s">
        <v>319</v>
      </c>
      <c r="C341" s="17" t="s">
        <v>1636</v>
      </c>
      <c r="D341" s="17" t="s">
        <v>1102</v>
      </c>
      <c r="E341" s="20">
        <v>8682</v>
      </c>
      <c r="F341" s="17" t="s">
        <v>1638</v>
      </c>
      <c r="G341" s="17" t="s">
        <v>1181</v>
      </c>
      <c r="H341" s="39" t="s">
        <v>1182</v>
      </c>
      <c r="I341" s="30" t="s">
        <v>1</v>
      </c>
      <c r="J341"/>
      <c r="K341"/>
      <c r="L341"/>
      <c r="M341"/>
      <c r="N341"/>
      <c r="O341"/>
      <c r="P341"/>
      <c r="Q341"/>
      <c r="R341"/>
      <c r="S341"/>
      <c r="T341"/>
    </row>
    <row r="342" spans="1:20" ht="120">
      <c r="A342" s="17" t="s">
        <v>1643</v>
      </c>
      <c r="B342" s="17" t="s">
        <v>320</v>
      </c>
      <c r="C342" s="17" t="s">
        <v>1636</v>
      </c>
      <c r="D342" s="17" t="s">
        <v>1102</v>
      </c>
      <c r="E342" s="20">
        <v>15195</v>
      </c>
      <c r="F342" s="17" t="s">
        <v>1638</v>
      </c>
      <c r="G342" s="17" t="s">
        <v>1181</v>
      </c>
      <c r="H342" s="39" t="s">
        <v>1182</v>
      </c>
      <c r="I342" s="30" t="s">
        <v>1</v>
      </c>
      <c r="J342"/>
      <c r="K342"/>
      <c r="L342"/>
      <c r="M342"/>
      <c r="N342"/>
      <c r="O342"/>
      <c r="P342"/>
      <c r="Q342"/>
      <c r="R342"/>
      <c r="S342"/>
      <c r="T342"/>
    </row>
    <row r="343" spans="1:20" ht="120">
      <c r="A343" s="17" t="s">
        <v>1645</v>
      </c>
      <c r="B343" s="17" t="s">
        <v>321</v>
      </c>
      <c r="C343" s="17" t="s">
        <v>1636</v>
      </c>
      <c r="D343" s="17" t="s">
        <v>1102</v>
      </c>
      <c r="E343" s="20">
        <v>55464</v>
      </c>
      <c r="F343" s="17" t="s">
        <v>1638</v>
      </c>
      <c r="G343" s="17" t="s">
        <v>1181</v>
      </c>
      <c r="H343" s="39" t="s">
        <v>1182</v>
      </c>
      <c r="I343" s="30" t="s">
        <v>1</v>
      </c>
      <c r="J343"/>
      <c r="K343"/>
      <c r="L343"/>
      <c r="M343"/>
      <c r="N343"/>
      <c r="O343"/>
      <c r="P343"/>
      <c r="Q343"/>
      <c r="R343"/>
      <c r="S343"/>
      <c r="T343"/>
    </row>
    <row r="344" spans="1:20" ht="120">
      <c r="A344" s="17" t="s">
        <v>1646</v>
      </c>
      <c r="B344" s="17" t="s">
        <v>322</v>
      </c>
      <c r="C344" s="17" t="s">
        <v>1639</v>
      </c>
      <c r="D344" s="17" t="s">
        <v>1102</v>
      </c>
      <c r="E344" s="20">
        <v>22186</v>
      </c>
      <c r="F344" s="17" t="s">
        <v>1644</v>
      </c>
      <c r="G344" s="17" t="s">
        <v>1181</v>
      </c>
      <c r="H344" s="39" t="s">
        <v>1182</v>
      </c>
      <c r="I344" s="30" t="s">
        <v>1</v>
      </c>
      <c r="J344"/>
      <c r="K344"/>
      <c r="L344"/>
      <c r="M344"/>
      <c r="N344"/>
      <c r="O344"/>
      <c r="P344"/>
      <c r="Q344"/>
      <c r="R344"/>
      <c r="S344"/>
      <c r="T344"/>
    </row>
    <row r="345" spans="1:20" ht="120">
      <c r="A345" s="17" t="s">
        <v>1648</v>
      </c>
      <c r="B345" s="17" t="s">
        <v>323</v>
      </c>
      <c r="C345" s="17" t="s">
        <v>1639</v>
      </c>
      <c r="D345" s="17" t="s">
        <v>1102</v>
      </c>
      <c r="E345" s="20">
        <v>9731</v>
      </c>
      <c r="F345" s="17" t="s">
        <v>1644</v>
      </c>
      <c r="G345" s="17" t="s">
        <v>1181</v>
      </c>
      <c r="H345" s="39" t="s">
        <v>1182</v>
      </c>
      <c r="I345" s="30" t="s">
        <v>1</v>
      </c>
      <c r="J345"/>
      <c r="K345"/>
      <c r="L345"/>
      <c r="M345"/>
      <c r="N345"/>
      <c r="O345"/>
      <c r="P345"/>
      <c r="Q345"/>
      <c r="R345"/>
      <c r="S345"/>
      <c r="T345"/>
    </row>
    <row r="346" spans="1:20" ht="120">
      <c r="A346" s="17" t="s">
        <v>1649</v>
      </c>
      <c r="B346" s="17" t="s">
        <v>324</v>
      </c>
      <c r="C346" s="17" t="s">
        <v>1639</v>
      </c>
      <c r="D346" s="17" t="s">
        <v>1102</v>
      </c>
      <c r="E346" s="20">
        <v>2742</v>
      </c>
      <c r="F346" s="17" t="s">
        <v>1654</v>
      </c>
      <c r="G346" s="17" t="s">
        <v>1181</v>
      </c>
      <c r="H346" s="39" t="s">
        <v>1182</v>
      </c>
      <c r="I346" s="30" t="s">
        <v>1</v>
      </c>
      <c r="J346"/>
      <c r="K346"/>
      <c r="L346"/>
      <c r="M346"/>
      <c r="N346"/>
      <c r="O346"/>
      <c r="P346"/>
      <c r="Q346"/>
      <c r="R346"/>
      <c r="S346"/>
      <c r="T346"/>
    </row>
    <row r="347" spans="1:20" ht="120">
      <c r="A347" s="17" t="s">
        <v>1650</v>
      </c>
      <c r="B347" s="17" t="s">
        <v>325</v>
      </c>
      <c r="C347" s="17" t="s">
        <v>1639</v>
      </c>
      <c r="D347" s="17" t="s">
        <v>1102</v>
      </c>
      <c r="E347" s="20">
        <v>49920</v>
      </c>
      <c r="F347" s="17" t="s">
        <v>1654</v>
      </c>
      <c r="G347" s="17" t="s">
        <v>1181</v>
      </c>
      <c r="H347" s="39" t="s">
        <v>1182</v>
      </c>
      <c r="I347" s="30" t="s">
        <v>1</v>
      </c>
      <c r="J347"/>
      <c r="K347"/>
      <c r="L347"/>
      <c r="M347"/>
      <c r="N347"/>
      <c r="O347"/>
      <c r="P347"/>
      <c r="Q347"/>
      <c r="R347"/>
      <c r="S347"/>
      <c r="T347"/>
    </row>
    <row r="348" spans="1:20" ht="120">
      <c r="A348" s="17" t="s">
        <v>1651</v>
      </c>
      <c r="B348" s="17" t="s">
        <v>326</v>
      </c>
      <c r="C348" s="17" t="s">
        <v>1639</v>
      </c>
      <c r="D348" s="17" t="s">
        <v>1102</v>
      </c>
      <c r="E348" s="20">
        <v>21704</v>
      </c>
      <c r="F348" s="17" t="s">
        <v>1654</v>
      </c>
      <c r="G348" s="17" t="s">
        <v>1181</v>
      </c>
      <c r="H348" s="39" t="s">
        <v>1182</v>
      </c>
      <c r="I348" s="30" t="s">
        <v>1</v>
      </c>
      <c r="J348"/>
      <c r="K348"/>
      <c r="L348"/>
      <c r="M348"/>
      <c r="N348"/>
      <c r="O348"/>
      <c r="P348"/>
      <c r="Q348"/>
      <c r="R348"/>
      <c r="S348"/>
      <c r="T348"/>
    </row>
    <row r="349" spans="1:20" ht="120">
      <c r="A349" s="17" t="s">
        <v>1655</v>
      </c>
      <c r="B349" s="17" t="s">
        <v>327</v>
      </c>
      <c r="C349" s="17" t="s">
        <v>1639</v>
      </c>
      <c r="D349" s="17" t="s">
        <v>1102</v>
      </c>
      <c r="E349" s="20">
        <v>14897</v>
      </c>
      <c r="F349" s="17" t="s">
        <v>1654</v>
      </c>
      <c r="G349" s="17" t="s">
        <v>1181</v>
      </c>
      <c r="H349" s="39" t="s">
        <v>1182</v>
      </c>
      <c r="I349" s="30" t="s">
        <v>1</v>
      </c>
      <c r="J349"/>
      <c r="K349"/>
      <c r="L349"/>
      <c r="M349"/>
      <c r="N349"/>
      <c r="O349"/>
      <c r="P349"/>
      <c r="Q349"/>
      <c r="R349"/>
      <c r="S349"/>
      <c r="T349"/>
    </row>
    <row r="350" spans="1:20" ht="120">
      <c r="A350" s="17" t="s">
        <v>1656</v>
      </c>
      <c r="B350" s="17" t="s">
        <v>328</v>
      </c>
      <c r="C350" s="17" t="s">
        <v>1639</v>
      </c>
      <c r="D350" s="17" t="s">
        <v>1102</v>
      </c>
      <c r="E350" s="20">
        <v>44683</v>
      </c>
      <c r="F350" s="17" t="s">
        <v>1654</v>
      </c>
      <c r="G350" s="17" t="s">
        <v>1181</v>
      </c>
      <c r="H350" s="39" t="s">
        <v>1182</v>
      </c>
      <c r="I350" s="30" t="s">
        <v>1</v>
      </c>
      <c r="J350"/>
      <c r="K350"/>
      <c r="L350"/>
      <c r="M350"/>
      <c r="N350"/>
      <c r="O350"/>
      <c r="P350"/>
      <c r="Q350"/>
      <c r="R350"/>
      <c r="S350"/>
      <c r="T350"/>
    </row>
    <row r="351" spans="1:20" ht="120">
      <c r="A351" s="17" t="s">
        <v>1657</v>
      </c>
      <c r="B351" s="17" t="s">
        <v>329</v>
      </c>
      <c r="C351" s="17" t="s">
        <v>1639</v>
      </c>
      <c r="D351" s="17" t="s">
        <v>1102</v>
      </c>
      <c r="E351" s="20">
        <v>20528</v>
      </c>
      <c r="F351" s="17" t="s">
        <v>1654</v>
      </c>
      <c r="G351" s="17" t="s">
        <v>1181</v>
      </c>
      <c r="H351" s="39" t="s">
        <v>1182</v>
      </c>
      <c r="I351" s="30" t="s">
        <v>1</v>
      </c>
      <c r="J351"/>
      <c r="K351"/>
      <c r="L351"/>
      <c r="M351"/>
      <c r="N351"/>
      <c r="O351"/>
      <c r="P351"/>
      <c r="Q351"/>
      <c r="R351"/>
      <c r="S351"/>
      <c r="T351"/>
    </row>
    <row r="352" spans="1:20" ht="120">
      <c r="A352" s="17" t="s">
        <v>1658</v>
      </c>
      <c r="B352" s="17" t="s">
        <v>330</v>
      </c>
      <c r="C352" s="17" t="s">
        <v>1647</v>
      </c>
      <c r="D352" s="17" t="s">
        <v>1102</v>
      </c>
      <c r="E352" s="20">
        <v>15928</v>
      </c>
      <c r="F352" s="17" t="s">
        <v>1661</v>
      </c>
      <c r="G352" s="17" t="s">
        <v>1181</v>
      </c>
      <c r="H352" s="39" t="s">
        <v>1182</v>
      </c>
      <c r="I352" s="30" t="s">
        <v>1</v>
      </c>
      <c r="J352"/>
      <c r="K352"/>
      <c r="L352"/>
      <c r="M352"/>
      <c r="N352"/>
      <c r="O352"/>
      <c r="P352"/>
      <c r="Q352"/>
      <c r="R352"/>
      <c r="S352"/>
      <c r="T352"/>
    </row>
    <row r="353" spans="1:20" ht="120">
      <c r="A353" s="17" t="s">
        <v>1659</v>
      </c>
      <c r="B353" s="17" t="s">
        <v>331</v>
      </c>
      <c r="C353" s="17" t="s">
        <v>1647</v>
      </c>
      <c r="D353" s="17" t="s">
        <v>1102</v>
      </c>
      <c r="E353" s="20">
        <v>4717</v>
      </c>
      <c r="F353" s="17" t="s">
        <v>1661</v>
      </c>
      <c r="G353" s="17" t="s">
        <v>1181</v>
      </c>
      <c r="H353" s="39" t="s">
        <v>1182</v>
      </c>
      <c r="I353" s="30" t="s">
        <v>1</v>
      </c>
      <c r="J353"/>
      <c r="K353"/>
      <c r="L353"/>
      <c r="M353"/>
      <c r="N353"/>
      <c r="O353"/>
      <c r="P353"/>
      <c r="Q353"/>
      <c r="R353"/>
      <c r="S353"/>
      <c r="T353"/>
    </row>
    <row r="354" spans="1:20" ht="120">
      <c r="A354" s="17" t="s">
        <v>1660</v>
      </c>
      <c r="B354" s="17" t="s">
        <v>332</v>
      </c>
      <c r="C354" s="17" t="s">
        <v>1636</v>
      </c>
      <c r="D354" s="17" t="s">
        <v>1102</v>
      </c>
      <c r="E354" s="20">
        <v>12113</v>
      </c>
      <c r="F354" s="17" t="s">
        <v>1661</v>
      </c>
      <c r="G354" s="17" t="s">
        <v>1181</v>
      </c>
      <c r="H354" s="39" t="s">
        <v>1182</v>
      </c>
      <c r="I354" s="30" t="s">
        <v>1</v>
      </c>
      <c r="J354"/>
      <c r="K354"/>
      <c r="L354"/>
      <c r="M354"/>
      <c r="N354"/>
      <c r="O354"/>
      <c r="P354"/>
      <c r="Q354"/>
      <c r="R354"/>
      <c r="S354"/>
      <c r="T354"/>
    </row>
    <row r="355" spans="1:20" ht="120">
      <c r="A355" s="17" t="s">
        <v>1662</v>
      </c>
      <c r="B355" s="17" t="s">
        <v>333</v>
      </c>
      <c r="C355" s="17" t="s">
        <v>1652</v>
      </c>
      <c r="D355" s="17" t="s">
        <v>1102</v>
      </c>
      <c r="E355" s="20">
        <v>8986</v>
      </c>
      <c r="F355" s="17" t="s">
        <v>1661</v>
      </c>
      <c r="G355" s="17" t="s">
        <v>1181</v>
      </c>
      <c r="H355" s="39" t="s">
        <v>1182</v>
      </c>
      <c r="I355" s="30" t="s">
        <v>1</v>
      </c>
      <c r="J355"/>
      <c r="K355"/>
      <c r="L355"/>
      <c r="M355"/>
      <c r="N355"/>
      <c r="O355"/>
      <c r="P355"/>
      <c r="Q355"/>
      <c r="R355"/>
      <c r="S355"/>
      <c r="T355"/>
    </row>
    <row r="356" spans="1:20" ht="120">
      <c r="A356" s="17" t="s">
        <v>1663</v>
      </c>
      <c r="B356" s="17" t="s">
        <v>334</v>
      </c>
      <c r="C356" s="17" t="s">
        <v>1652</v>
      </c>
      <c r="D356" s="17" t="s">
        <v>1102</v>
      </c>
      <c r="E356" s="20">
        <v>11705</v>
      </c>
      <c r="F356" s="17" t="s">
        <v>1661</v>
      </c>
      <c r="G356" s="17" t="s">
        <v>1181</v>
      </c>
      <c r="H356" s="39" t="s">
        <v>1182</v>
      </c>
      <c r="I356" s="30" t="s">
        <v>1</v>
      </c>
      <c r="J356"/>
      <c r="K356"/>
      <c r="L356"/>
      <c r="M356"/>
      <c r="N356"/>
      <c r="O356"/>
      <c r="P356"/>
      <c r="Q356"/>
      <c r="R356"/>
      <c r="S356"/>
      <c r="T356"/>
    </row>
    <row r="357" spans="1:20" ht="120">
      <c r="A357" s="17" t="s">
        <v>1665</v>
      </c>
      <c r="B357" s="17" t="s">
        <v>335</v>
      </c>
      <c r="C357" s="17" t="s">
        <v>1652</v>
      </c>
      <c r="D357" s="17" t="s">
        <v>1102</v>
      </c>
      <c r="E357" s="20">
        <v>290</v>
      </c>
      <c r="F357" s="17" t="s">
        <v>1661</v>
      </c>
      <c r="G357" s="17" t="s">
        <v>1181</v>
      </c>
      <c r="H357" s="39" t="s">
        <v>1182</v>
      </c>
      <c r="I357" s="30" t="s">
        <v>1</v>
      </c>
      <c r="J357"/>
      <c r="K357"/>
      <c r="L357"/>
      <c r="M357"/>
      <c r="N357"/>
      <c r="O357"/>
      <c r="P357"/>
      <c r="Q357"/>
      <c r="R357"/>
      <c r="S357"/>
      <c r="T357"/>
    </row>
    <row r="358" spans="1:20" ht="120">
      <c r="A358" s="17" t="s">
        <v>1668</v>
      </c>
      <c r="B358" s="17" t="s">
        <v>336</v>
      </c>
      <c r="C358" s="17" t="s">
        <v>1653</v>
      </c>
      <c r="D358" s="17" t="s">
        <v>1102</v>
      </c>
      <c r="E358" s="20">
        <v>232929.51</v>
      </c>
      <c r="F358" s="17" t="s">
        <v>1666</v>
      </c>
      <c r="G358" s="17" t="s">
        <v>1181</v>
      </c>
      <c r="H358" s="39" t="s">
        <v>1182</v>
      </c>
      <c r="I358" s="30" t="s">
        <v>1</v>
      </c>
      <c r="J358"/>
      <c r="K358"/>
      <c r="L358"/>
      <c r="M358"/>
      <c r="N358"/>
      <c r="O358"/>
      <c r="P358"/>
      <c r="Q358"/>
      <c r="R358"/>
      <c r="S358"/>
      <c r="T358"/>
    </row>
    <row r="359" spans="1:20" ht="120">
      <c r="A359" s="17" t="s">
        <v>1669</v>
      </c>
      <c r="B359" s="17" t="s">
        <v>337</v>
      </c>
      <c r="C359" s="17" t="s">
        <v>11</v>
      </c>
      <c r="D359" s="17" t="s">
        <v>1102</v>
      </c>
      <c r="E359" s="20">
        <v>49152.54</v>
      </c>
      <c r="F359" s="17" t="s">
        <v>1667</v>
      </c>
      <c r="G359" s="17" t="s">
        <v>1181</v>
      </c>
      <c r="H359" s="39" t="s">
        <v>1182</v>
      </c>
      <c r="I359" s="30" t="s">
        <v>1</v>
      </c>
      <c r="J359"/>
      <c r="K359"/>
      <c r="L359"/>
      <c r="M359"/>
      <c r="N359"/>
      <c r="O359"/>
      <c r="P359"/>
      <c r="Q359"/>
      <c r="R359"/>
      <c r="S359"/>
      <c r="T359"/>
    </row>
    <row r="360" spans="1:20" ht="120">
      <c r="A360" s="17" t="s">
        <v>1671</v>
      </c>
      <c r="B360" s="17" t="s">
        <v>338</v>
      </c>
      <c r="C360" s="17" t="s">
        <v>1664</v>
      </c>
      <c r="D360" s="17" t="s">
        <v>1102</v>
      </c>
      <c r="E360" s="20">
        <v>78841.259999999995</v>
      </c>
      <c r="F360" s="17" t="s">
        <v>1673</v>
      </c>
      <c r="G360" s="17" t="s">
        <v>1181</v>
      </c>
      <c r="H360" s="39" t="s">
        <v>1182</v>
      </c>
      <c r="I360" s="30" t="s">
        <v>1</v>
      </c>
      <c r="J360"/>
      <c r="K360"/>
      <c r="L360"/>
      <c r="M360"/>
      <c r="N360"/>
      <c r="O360"/>
      <c r="P360"/>
      <c r="Q360"/>
      <c r="R360"/>
      <c r="S360"/>
      <c r="T360"/>
    </row>
    <row r="361" spans="1:20" ht="120">
      <c r="A361" s="17" t="s">
        <v>1672</v>
      </c>
      <c r="B361" s="17" t="s">
        <v>339</v>
      </c>
      <c r="C361" s="17" t="s">
        <v>1664</v>
      </c>
      <c r="D361" s="17" t="s">
        <v>1102</v>
      </c>
      <c r="E361" s="20">
        <v>129451.87</v>
      </c>
      <c r="F361" s="17" t="s">
        <v>1673</v>
      </c>
      <c r="G361" s="17" t="s">
        <v>1181</v>
      </c>
      <c r="H361" s="39" t="s">
        <v>1182</v>
      </c>
      <c r="I361" s="30" t="s">
        <v>1</v>
      </c>
      <c r="J361"/>
      <c r="K361"/>
      <c r="L361"/>
      <c r="M361"/>
      <c r="N361"/>
      <c r="O361"/>
      <c r="P361"/>
      <c r="Q361"/>
      <c r="R361"/>
      <c r="S361"/>
      <c r="T361"/>
    </row>
    <row r="362" spans="1:20" ht="120">
      <c r="A362" s="17" t="s">
        <v>1674</v>
      </c>
      <c r="B362" s="17" t="s">
        <v>340</v>
      </c>
      <c r="C362" s="17" t="s">
        <v>1664</v>
      </c>
      <c r="D362" s="17" t="s">
        <v>1102</v>
      </c>
      <c r="E362" s="20">
        <v>13710</v>
      </c>
      <c r="F362" s="17" t="s">
        <v>1565</v>
      </c>
      <c r="G362" s="17" t="s">
        <v>1181</v>
      </c>
      <c r="H362" s="39" t="s">
        <v>1182</v>
      </c>
      <c r="I362" s="30" t="s">
        <v>1</v>
      </c>
      <c r="J362"/>
      <c r="K362"/>
      <c r="L362"/>
      <c r="M362"/>
      <c r="N362"/>
      <c r="O362"/>
      <c r="P362"/>
      <c r="Q362"/>
      <c r="R362"/>
      <c r="S362"/>
      <c r="T362"/>
    </row>
    <row r="363" spans="1:20" ht="120">
      <c r="A363" s="17" t="s">
        <v>1675</v>
      </c>
      <c r="B363" s="17" t="s">
        <v>341</v>
      </c>
      <c r="C363" s="17" t="s">
        <v>1664</v>
      </c>
      <c r="D363" s="17" t="s">
        <v>1102</v>
      </c>
      <c r="E363" s="20">
        <v>18797</v>
      </c>
      <c r="F363" s="17" t="s">
        <v>1676</v>
      </c>
      <c r="G363" s="17" t="s">
        <v>1181</v>
      </c>
      <c r="H363" s="39" t="s">
        <v>1182</v>
      </c>
      <c r="I363" s="30" t="s">
        <v>1</v>
      </c>
      <c r="J363"/>
      <c r="K363"/>
      <c r="L363"/>
      <c r="M363"/>
      <c r="N363"/>
      <c r="O363"/>
      <c r="P363"/>
      <c r="Q363"/>
      <c r="R363"/>
      <c r="S363"/>
      <c r="T363"/>
    </row>
    <row r="364" spans="1:20" ht="120">
      <c r="A364" s="17" t="s">
        <v>1677</v>
      </c>
      <c r="B364" s="17" t="s">
        <v>342</v>
      </c>
      <c r="C364" s="17" t="s">
        <v>1664</v>
      </c>
      <c r="D364" s="17" t="s">
        <v>1102</v>
      </c>
      <c r="E364" s="20">
        <v>76015</v>
      </c>
      <c r="F364" s="17" t="s">
        <v>1676</v>
      </c>
      <c r="G364" s="17" t="s">
        <v>1181</v>
      </c>
      <c r="H364" s="39" t="s">
        <v>1182</v>
      </c>
      <c r="I364" s="30" t="s">
        <v>1</v>
      </c>
      <c r="J364"/>
      <c r="K364"/>
      <c r="L364"/>
      <c r="M364"/>
      <c r="N364"/>
      <c r="O364"/>
      <c r="P364"/>
      <c r="Q364"/>
      <c r="R364"/>
      <c r="S364"/>
      <c r="T364"/>
    </row>
    <row r="365" spans="1:20" ht="120">
      <c r="A365" s="17" t="s">
        <v>1678</v>
      </c>
      <c r="B365" s="17" t="s">
        <v>343</v>
      </c>
      <c r="C365" s="17" t="s">
        <v>1670</v>
      </c>
      <c r="D365" s="17" t="s">
        <v>1102</v>
      </c>
      <c r="E365" s="20">
        <v>22205</v>
      </c>
      <c r="F365" s="17" t="s">
        <v>1578</v>
      </c>
      <c r="G365" s="17" t="s">
        <v>1181</v>
      </c>
      <c r="H365" s="39" t="s">
        <v>1182</v>
      </c>
      <c r="I365" s="30" t="s">
        <v>1</v>
      </c>
      <c r="J365"/>
      <c r="K365"/>
      <c r="L365"/>
      <c r="M365"/>
      <c r="N365"/>
      <c r="O365"/>
      <c r="P365"/>
      <c r="Q365"/>
      <c r="R365"/>
      <c r="S365"/>
      <c r="T365"/>
    </row>
    <row r="366" spans="1:20" ht="120">
      <c r="A366" s="17" t="s">
        <v>1679</v>
      </c>
      <c r="B366" s="17" t="s">
        <v>344</v>
      </c>
      <c r="C366" s="17" t="s">
        <v>1670</v>
      </c>
      <c r="D366" s="17" t="s">
        <v>1102</v>
      </c>
      <c r="E366" s="20">
        <v>13811</v>
      </c>
      <c r="F366" s="17" t="s">
        <v>1578</v>
      </c>
      <c r="G366" s="17" t="s">
        <v>1181</v>
      </c>
      <c r="H366" s="39" t="s">
        <v>1182</v>
      </c>
      <c r="I366" s="30" t="s">
        <v>1</v>
      </c>
      <c r="J366"/>
      <c r="K366"/>
      <c r="L366"/>
      <c r="M366"/>
      <c r="N366"/>
      <c r="O366"/>
      <c r="P366"/>
      <c r="Q366"/>
      <c r="R366"/>
      <c r="S366"/>
      <c r="T366"/>
    </row>
    <row r="367" spans="1:20" ht="120">
      <c r="A367" s="17" t="s">
        <v>1680</v>
      </c>
      <c r="B367" s="17" t="s">
        <v>345</v>
      </c>
      <c r="C367" s="17" t="s">
        <v>1670</v>
      </c>
      <c r="D367" s="17" t="s">
        <v>1102</v>
      </c>
      <c r="E367" s="20">
        <v>26604</v>
      </c>
      <c r="F367" s="17" t="s">
        <v>1578</v>
      </c>
      <c r="G367" s="17" t="s">
        <v>1181</v>
      </c>
      <c r="H367" s="39" t="s">
        <v>1182</v>
      </c>
      <c r="I367" s="30" t="s">
        <v>1</v>
      </c>
      <c r="J367"/>
      <c r="K367"/>
      <c r="L367"/>
      <c r="M367"/>
      <c r="N367"/>
      <c r="O367"/>
      <c r="P367"/>
      <c r="Q367"/>
      <c r="R367"/>
      <c r="S367"/>
      <c r="T367"/>
    </row>
    <row r="368" spans="1:20" ht="120">
      <c r="A368" s="17" t="s">
        <v>1681</v>
      </c>
      <c r="B368" s="17" t="s">
        <v>346</v>
      </c>
      <c r="C368" s="17" t="s">
        <v>1670</v>
      </c>
      <c r="D368" s="17" t="s">
        <v>1102</v>
      </c>
      <c r="E368" s="20">
        <v>70693</v>
      </c>
      <c r="F368" s="17" t="s">
        <v>1682</v>
      </c>
      <c r="G368" s="17" t="s">
        <v>1181</v>
      </c>
      <c r="H368" s="39" t="s">
        <v>1182</v>
      </c>
      <c r="I368" s="30" t="s">
        <v>1</v>
      </c>
      <c r="J368"/>
      <c r="K368"/>
      <c r="L368"/>
      <c r="M368"/>
      <c r="N368"/>
      <c r="O368"/>
      <c r="P368"/>
      <c r="Q368"/>
      <c r="R368"/>
      <c r="S368"/>
      <c r="T368"/>
    </row>
    <row r="369" spans="1:20" ht="120">
      <c r="A369" s="17" t="s">
        <v>1683</v>
      </c>
      <c r="B369" s="17" t="s">
        <v>347</v>
      </c>
      <c r="C369" s="17" t="s">
        <v>1670</v>
      </c>
      <c r="D369" s="17" t="s">
        <v>1102</v>
      </c>
      <c r="E369" s="20">
        <v>2835</v>
      </c>
      <c r="F369" s="17" t="s">
        <v>1578</v>
      </c>
      <c r="G369" s="17" t="s">
        <v>1181</v>
      </c>
      <c r="H369" s="39" t="s">
        <v>1182</v>
      </c>
      <c r="I369" s="30" t="s">
        <v>1</v>
      </c>
      <c r="J369"/>
      <c r="K369"/>
      <c r="L369"/>
      <c r="M369"/>
      <c r="N369"/>
      <c r="O369"/>
      <c r="P369"/>
      <c r="Q369"/>
      <c r="R369"/>
      <c r="S369"/>
      <c r="T369"/>
    </row>
    <row r="370" spans="1:20" ht="120">
      <c r="A370" s="17" t="s">
        <v>1684</v>
      </c>
      <c r="B370" s="17" t="s">
        <v>348</v>
      </c>
      <c r="C370" s="17" t="s">
        <v>1670</v>
      </c>
      <c r="D370" s="17" t="s">
        <v>1102</v>
      </c>
      <c r="E370" s="20">
        <v>16202</v>
      </c>
      <c r="F370" s="17" t="s">
        <v>1682</v>
      </c>
      <c r="G370" s="17" t="s">
        <v>1181</v>
      </c>
      <c r="H370" s="39" t="s">
        <v>1182</v>
      </c>
      <c r="I370" s="30" t="s">
        <v>1</v>
      </c>
      <c r="J370"/>
      <c r="K370"/>
      <c r="L370"/>
      <c r="M370"/>
      <c r="N370"/>
      <c r="O370"/>
      <c r="P370"/>
      <c r="Q370"/>
      <c r="R370"/>
      <c r="S370"/>
      <c r="T370"/>
    </row>
    <row r="371" spans="1:20" ht="120">
      <c r="A371" s="17" t="s">
        <v>1685</v>
      </c>
      <c r="B371" s="17" t="s">
        <v>349</v>
      </c>
      <c r="C371" s="17" t="s">
        <v>1670</v>
      </c>
      <c r="D371" s="17" t="s">
        <v>1102</v>
      </c>
      <c r="E371" s="20">
        <v>15165</v>
      </c>
      <c r="F371" s="17" t="s">
        <v>1682</v>
      </c>
      <c r="G371" s="17" t="s">
        <v>1181</v>
      </c>
      <c r="H371" s="39" t="s">
        <v>1182</v>
      </c>
      <c r="I371" s="30" t="s">
        <v>1</v>
      </c>
      <c r="J371"/>
      <c r="K371"/>
      <c r="L371"/>
      <c r="M371"/>
      <c r="N371"/>
      <c r="O371"/>
      <c r="P371"/>
      <c r="Q371"/>
      <c r="R371"/>
      <c r="S371"/>
      <c r="T371"/>
    </row>
    <row r="372" spans="1:20" ht="120">
      <c r="A372" s="17" t="s">
        <v>1686</v>
      </c>
      <c r="B372" s="17" t="s">
        <v>350</v>
      </c>
      <c r="C372" s="17" t="s">
        <v>1670</v>
      </c>
      <c r="D372" s="17" t="s">
        <v>1102</v>
      </c>
      <c r="E372" s="20">
        <v>35370</v>
      </c>
      <c r="F372" s="17" t="s">
        <v>1682</v>
      </c>
      <c r="G372" s="17" t="s">
        <v>1181</v>
      </c>
      <c r="H372" s="39" t="s">
        <v>1182</v>
      </c>
      <c r="I372" s="30" t="s">
        <v>1</v>
      </c>
      <c r="J372"/>
      <c r="K372"/>
      <c r="L372"/>
      <c r="M372"/>
      <c r="N372"/>
      <c r="O372"/>
      <c r="P372"/>
      <c r="Q372"/>
      <c r="R372"/>
      <c r="S372"/>
      <c r="T372"/>
    </row>
    <row r="373" spans="1:20" ht="120">
      <c r="A373" s="17" t="s">
        <v>1687</v>
      </c>
      <c r="B373" s="17" t="s">
        <v>351</v>
      </c>
      <c r="C373" s="17" t="s">
        <v>1670</v>
      </c>
      <c r="D373" s="17" t="s">
        <v>1102</v>
      </c>
      <c r="E373" s="20">
        <v>14269</v>
      </c>
      <c r="F373" s="17" t="s">
        <v>1682</v>
      </c>
      <c r="G373" s="17" t="s">
        <v>1181</v>
      </c>
      <c r="H373" s="39" t="s">
        <v>1182</v>
      </c>
      <c r="I373" s="30" t="s">
        <v>1</v>
      </c>
      <c r="J373"/>
      <c r="K373"/>
      <c r="L373"/>
      <c r="M373"/>
      <c r="N373"/>
      <c r="O373"/>
      <c r="P373"/>
      <c r="Q373"/>
      <c r="R373"/>
      <c r="S373"/>
      <c r="T373"/>
    </row>
    <row r="374" spans="1:20" ht="120">
      <c r="A374" s="17" t="s">
        <v>1688</v>
      </c>
      <c r="B374" s="17" t="s">
        <v>352</v>
      </c>
      <c r="C374" s="17" t="s">
        <v>1670</v>
      </c>
      <c r="D374" s="17" t="s">
        <v>1102</v>
      </c>
      <c r="E374" s="20">
        <v>21440</v>
      </c>
      <c r="F374" s="17" t="s">
        <v>1682</v>
      </c>
      <c r="G374" s="17" t="s">
        <v>1181</v>
      </c>
      <c r="H374" s="39" t="s">
        <v>1182</v>
      </c>
      <c r="I374" s="30" t="s">
        <v>1</v>
      </c>
      <c r="J374"/>
      <c r="K374"/>
      <c r="L374"/>
      <c r="M374"/>
      <c r="N374"/>
      <c r="O374"/>
      <c r="P374"/>
      <c r="Q374"/>
      <c r="R374"/>
      <c r="S374"/>
      <c r="T374"/>
    </row>
    <row r="375" spans="1:20" ht="120">
      <c r="A375" s="17" t="s">
        <v>1689</v>
      </c>
      <c r="B375" s="17" t="s">
        <v>353</v>
      </c>
      <c r="C375" s="17" t="s">
        <v>1670</v>
      </c>
      <c r="D375" s="17" t="s">
        <v>1102</v>
      </c>
      <c r="E375" s="20">
        <v>127743</v>
      </c>
      <c r="F375" s="17" t="s">
        <v>1682</v>
      </c>
      <c r="G375" s="17" t="s">
        <v>1181</v>
      </c>
      <c r="H375" s="39" t="s">
        <v>1182</v>
      </c>
      <c r="I375" s="30" t="s">
        <v>1</v>
      </c>
      <c r="J375"/>
      <c r="K375"/>
      <c r="L375"/>
      <c r="M375"/>
      <c r="N375"/>
      <c r="O375"/>
      <c r="P375"/>
      <c r="Q375"/>
      <c r="R375"/>
      <c r="S375"/>
      <c r="T375"/>
    </row>
    <row r="376" spans="1:20" ht="120">
      <c r="A376" s="17" t="s">
        <v>1690</v>
      </c>
      <c r="B376" s="17" t="s">
        <v>354</v>
      </c>
      <c r="C376" s="17" t="s">
        <v>1670</v>
      </c>
      <c r="D376" s="17" t="s">
        <v>1102</v>
      </c>
      <c r="E376" s="20">
        <v>305612</v>
      </c>
      <c r="F376" s="17" t="s">
        <v>1682</v>
      </c>
      <c r="G376" s="17" t="s">
        <v>1181</v>
      </c>
      <c r="H376" s="39" t="s">
        <v>1182</v>
      </c>
      <c r="I376" s="30" t="s">
        <v>1</v>
      </c>
      <c r="J376"/>
      <c r="K376"/>
      <c r="L376"/>
      <c r="M376"/>
      <c r="N376"/>
      <c r="O376"/>
      <c r="P376"/>
      <c r="Q376"/>
      <c r="R376"/>
      <c r="S376"/>
      <c r="T376"/>
    </row>
    <row r="377" spans="1:20" ht="120">
      <c r="A377" s="17" t="s">
        <v>1691</v>
      </c>
      <c r="B377" s="17" t="s">
        <v>355</v>
      </c>
      <c r="C377" s="17" t="s">
        <v>1670</v>
      </c>
      <c r="D377" s="17" t="s">
        <v>1102</v>
      </c>
      <c r="E377" s="20">
        <v>18694</v>
      </c>
      <c r="F377" s="17" t="s">
        <v>1682</v>
      </c>
      <c r="G377" s="17" t="s">
        <v>1181</v>
      </c>
      <c r="H377" s="39" t="s">
        <v>1182</v>
      </c>
      <c r="I377" s="30" t="s">
        <v>1</v>
      </c>
      <c r="J377"/>
      <c r="K377"/>
      <c r="L377"/>
      <c r="M377"/>
      <c r="N377"/>
      <c r="O377"/>
      <c r="P377"/>
      <c r="Q377"/>
      <c r="R377"/>
      <c r="S377"/>
      <c r="T377"/>
    </row>
    <row r="378" spans="1:20" ht="120">
      <c r="A378" s="17" t="s">
        <v>1692</v>
      </c>
      <c r="B378" s="17" t="s">
        <v>356</v>
      </c>
      <c r="C378" s="17" t="s">
        <v>11</v>
      </c>
      <c r="D378" s="17" t="s">
        <v>1102</v>
      </c>
      <c r="E378" s="20">
        <v>208326.27</v>
      </c>
      <c r="F378" s="17" t="s">
        <v>1696</v>
      </c>
      <c r="G378" s="17" t="s">
        <v>11</v>
      </c>
      <c r="H378" s="39" t="s">
        <v>11</v>
      </c>
      <c r="I378" s="30" t="s">
        <v>1</v>
      </c>
      <c r="J378"/>
      <c r="K378"/>
      <c r="L378"/>
      <c r="M378"/>
      <c r="N378"/>
      <c r="O378"/>
      <c r="P378"/>
      <c r="Q378"/>
      <c r="R378"/>
      <c r="S378"/>
      <c r="T378"/>
    </row>
    <row r="379" spans="1:20" ht="120">
      <c r="A379" s="17" t="s">
        <v>1693</v>
      </c>
      <c r="B379" s="17" t="s">
        <v>357</v>
      </c>
      <c r="C379" s="17" t="s">
        <v>11</v>
      </c>
      <c r="D379" s="17" t="s">
        <v>1102</v>
      </c>
      <c r="E379" s="20">
        <v>1642951.6799999999</v>
      </c>
      <c r="F379" s="17" t="s">
        <v>1696</v>
      </c>
      <c r="G379" s="17" t="s">
        <v>11</v>
      </c>
      <c r="H379" s="39" t="s">
        <v>11</v>
      </c>
      <c r="I379" s="30" t="s">
        <v>1</v>
      </c>
      <c r="J379"/>
      <c r="K379"/>
      <c r="L379"/>
      <c r="M379"/>
      <c r="N379"/>
      <c r="O379"/>
      <c r="P379"/>
      <c r="Q379"/>
      <c r="R379"/>
      <c r="S379"/>
      <c r="T379"/>
    </row>
    <row r="380" spans="1:20" ht="120">
      <c r="A380" s="17" t="s">
        <v>1694</v>
      </c>
      <c r="B380" s="17" t="s">
        <v>358</v>
      </c>
      <c r="C380" s="17" t="s">
        <v>11</v>
      </c>
      <c r="D380" s="17" t="s">
        <v>1102</v>
      </c>
      <c r="E380" s="20">
        <v>6666.67</v>
      </c>
      <c r="F380" s="17" t="s">
        <v>1697</v>
      </c>
      <c r="G380" s="17" t="s">
        <v>11</v>
      </c>
      <c r="H380" s="39" t="s">
        <v>11</v>
      </c>
      <c r="I380" s="30" t="s">
        <v>1</v>
      </c>
      <c r="J380"/>
      <c r="K380"/>
      <c r="L380"/>
      <c r="M380"/>
      <c r="N380"/>
      <c r="O380"/>
      <c r="P380"/>
      <c r="Q380"/>
      <c r="R380"/>
      <c r="S380"/>
      <c r="T380"/>
    </row>
    <row r="381" spans="1:20" ht="120">
      <c r="A381" s="17" t="s">
        <v>1695</v>
      </c>
      <c r="B381" s="17" t="s">
        <v>359</v>
      </c>
      <c r="C381" s="17" t="s">
        <v>11</v>
      </c>
      <c r="D381" s="17" t="s">
        <v>1102</v>
      </c>
      <c r="E381" s="20">
        <v>24166.67</v>
      </c>
      <c r="F381" s="17" t="s">
        <v>1697</v>
      </c>
      <c r="G381" s="17" t="s">
        <v>11</v>
      </c>
      <c r="H381" s="39" t="s">
        <v>11</v>
      </c>
      <c r="I381" s="30" t="s">
        <v>1</v>
      </c>
      <c r="J381"/>
      <c r="K381"/>
      <c r="L381"/>
      <c r="M381"/>
      <c r="N381"/>
      <c r="O381"/>
      <c r="P381"/>
      <c r="Q381"/>
      <c r="R381"/>
      <c r="S381"/>
      <c r="T381"/>
    </row>
    <row r="382" spans="1:20">
      <c r="A382" s="8" t="s">
        <v>2</v>
      </c>
      <c r="B382" s="8"/>
      <c r="C382" s="8"/>
      <c r="D382" s="8"/>
      <c r="E382" s="21">
        <f>SUM(E95:E381)</f>
        <v>72391033.740000039</v>
      </c>
      <c r="F382" s="17"/>
      <c r="G382" s="17"/>
      <c r="H382" s="39"/>
      <c r="I382" s="30"/>
      <c r="J382"/>
      <c r="K382"/>
      <c r="L382"/>
      <c r="M382"/>
      <c r="N382"/>
      <c r="O382"/>
      <c r="P382"/>
      <c r="Q382"/>
      <c r="R382"/>
      <c r="S382"/>
      <c r="T382"/>
    </row>
    <row r="383" spans="1:20">
      <c r="A383" s="74" t="s">
        <v>360</v>
      </c>
      <c r="B383" s="75"/>
      <c r="C383" s="75"/>
      <c r="D383" s="75"/>
      <c r="E383" s="75"/>
      <c r="F383" s="75"/>
      <c r="G383" s="75"/>
      <c r="H383" s="75"/>
      <c r="I383" s="76"/>
      <c r="J383"/>
      <c r="K383"/>
      <c r="L383"/>
      <c r="M383"/>
      <c r="N383"/>
      <c r="O383"/>
      <c r="P383"/>
      <c r="Q383"/>
      <c r="R383"/>
      <c r="S383"/>
      <c r="T383"/>
    </row>
    <row r="384" spans="1:20" ht="120">
      <c r="A384" s="17" t="s">
        <v>1698</v>
      </c>
      <c r="B384" s="17" t="s">
        <v>361</v>
      </c>
      <c r="C384" s="17" t="s">
        <v>1699</v>
      </c>
      <c r="D384" s="17" t="s">
        <v>1102</v>
      </c>
      <c r="E384" s="20">
        <v>11220</v>
      </c>
      <c r="F384" s="17" t="s">
        <v>1700</v>
      </c>
      <c r="G384" s="17" t="s">
        <v>1181</v>
      </c>
      <c r="H384" s="39" t="s">
        <v>1182</v>
      </c>
      <c r="I384" s="30" t="s">
        <v>1</v>
      </c>
      <c r="J384"/>
      <c r="K384"/>
      <c r="L384"/>
      <c r="M384"/>
      <c r="N384"/>
      <c r="O384"/>
      <c r="P384"/>
      <c r="Q384"/>
      <c r="R384"/>
      <c r="S384"/>
      <c r="T384"/>
    </row>
    <row r="385" spans="1:20" ht="120">
      <c r="A385" s="17" t="s">
        <v>1701</v>
      </c>
      <c r="B385" s="17" t="s">
        <v>362</v>
      </c>
      <c r="C385" s="17" t="s">
        <v>1471</v>
      </c>
      <c r="D385" s="17" t="s">
        <v>1102</v>
      </c>
      <c r="E385" s="20">
        <v>27413</v>
      </c>
      <c r="F385" s="17" t="s">
        <v>1700</v>
      </c>
      <c r="G385" s="17" t="s">
        <v>1181</v>
      </c>
      <c r="H385" s="39" t="s">
        <v>1182</v>
      </c>
      <c r="I385" s="30" t="s">
        <v>1</v>
      </c>
      <c r="J385"/>
      <c r="K385"/>
      <c r="L385"/>
      <c r="M385"/>
      <c r="N385"/>
      <c r="O385"/>
      <c r="P385"/>
      <c r="Q385"/>
      <c r="R385"/>
      <c r="S385"/>
      <c r="T385"/>
    </row>
    <row r="386" spans="1:20" ht="120">
      <c r="A386" s="17" t="s">
        <v>1702</v>
      </c>
      <c r="B386" s="17" t="s">
        <v>363</v>
      </c>
      <c r="C386" s="17" t="s">
        <v>1471</v>
      </c>
      <c r="D386" s="17" t="s">
        <v>1102</v>
      </c>
      <c r="E386" s="20">
        <v>27413</v>
      </c>
      <c r="F386" s="17" t="s">
        <v>1700</v>
      </c>
      <c r="G386" s="17" t="s">
        <v>1181</v>
      </c>
      <c r="H386" s="39" t="s">
        <v>1182</v>
      </c>
      <c r="I386" s="30" t="s">
        <v>1</v>
      </c>
      <c r="J386"/>
      <c r="K386"/>
      <c r="L386"/>
      <c r="M386"/>
      <c r="N386"/>
      <c r="O386"/>
      <c r="P386"/>
      <c r="Q386"/>
      <c r="R386"/>
      <c r="S386"/>
      <c r="T386"/>
    </row>
    <row r="387" spans="1:20" ht="120">
      <c r="A387" s="17" t="s">
        <v>1703</v>
      </c>
      <c r="B387" s="17" t="s">
        <v>364</v>
      </c>
      <c r="C387" s="17" t="s">
        <v>1471</v>
      </c>
      <c r="D387" s="17" t="s">
        <v>1102</v>
      </c>
      <c r="E387" s="20">
        <v>16448</v>
      </c>
      <c r="F387" s="17" t="s">
        <v>1700</v>
      </c>
      <c r="G387" s="17" t="s">
        <v>1181</v>
      </c>
      <c r="H387" s="39" t="s">
        <v>1182</v>
      </c>
      <c r="I387" s="30" t="s">
        <v>1</v>
      </c>
      <c r="J387"/>
      <c r="K387"/>
      <c r="L387"/>
      <c r="M387"/>
      <c r="N387"/>
      <c r="O387"/>
      <c r="P387"/>
      <c r="Q387"/>
      <c r="R387"/>
      <c r="S387"/>
      <c r="T387"/>
    </row>
    <row r="388" spans="1:20" ht="120">
      <c r="A388" s="17" t="s">
        <v>1705</v>
      </c>
      <c r="B388" s="17" t="s">
        <v>365</v>
      </c>
      <c r="C388" s="17" t="s">
        <v>1475</v>
      </c>
      <c r="D388" s="17" t="s">
        <v>1102</v>
      </c>
      <c r="E388" s="20">
        <v>34426</v>
      </c>
      <c r="F388" s="17" t="s">
        <v>1700</v>
      </c>
      <c r="G388" s="17" t="s">
        <v>1181</v>
      </c>
      <c r="H388" s="39" t="s">
        <v>1182</v>
      </c>
      <c r="I388" s="30" t="s">
        <v>1</v>
      </c>
      <c r="J388"/>
      <c r="K388"/>
      <c r="L388"/>
      <c r="M388"/>
      <c r="N388"/>
      <c r="O388"/>
      <c r="P388"/>
      <c r="Q388"/>
      <c r="R388"/>
      <c r="S388"/>
      <c r="T388"/>
    </row>
    <row r="389" spans="1:20" ht="120">
      <c r="A389" s="17" t="s">
        <v>1706</v>
      </c>
      <c r="B389" s="17" t="s">
        <v>366</v>
      </c>
      <c r="C389" s="17" t="s">
        <v>1707</v>
      </c>
      <c r="D389" s="17" t="s">
        <v>1102</v>
      </c>
      <c r="E389" s="20">
        <v>28688</v>
      </c>
      <c r="F389" s="17" t="s">
        <v>1700</v>
      </c>
      <c r="G389" s="17" t="s">
        <v>1181</v>
      </c>
      <c r="H389" s="39" t="s">
        <v>1182</v>
      </c>
      <c r="I389" s="30" t="s">
        <v>1</v>
      </c>
      <c r="J389"/>
      <c r="K389"/>
      <c r="L389"/>
      <c r="M389"/>
      <c r="N389"/>
      <c r="O389"/>
      <c r="P389"/>
      <c r="Q389"/>
      <c r="R389"/>
      <c r="S389"/>
      <c r="T389"/>
    </row>
    <row r="390" spans="1:20" ht="120">
      <c r="A390" s="17" t="s">
        <v>1708</v>
      </c>
      <c r="B390" s="17" t="s">
        <v>367</v>
      </c>
      <c r="C390" s="17" t="s">
        <v>1711</v>
      </c>
      <c r="D390" s="17" t="s">
        <v>1102</v>
      </c>
      <c r="E390" s="20">
        <v>8033</v>
      </c>
      <c r="F390" s="17" t="s">
        <v>1700</v>
      </c>
      <c r="G390" s="17" t="s">
        <v>1181</v>
      </c>
      <c r="H390" s="39" t="s">
        <v>1182</v>
      </c>
      <c r="I390" s="30" t="s">
        <v>1</v>
      </c>
      <c r="J390"/>
      <c r="K390"/>
      <c r="L390"/>
      <c r="M390"/>
      <c r="N390"/>
      <c r="O390"/>
      <c r="P390"/>
      <c r="Q390"/>
      <c r="R390"/>
      <c r="S390"/>
      <c r="T390"/>
    </row>
    <row r="391" spans="1:20" ht="120">
      <c r="A391" s="17" t="s">
        <v>1709</v>
      </c>
      <c r="B391" s="17" t="s">
        <v>368</v>
      </c>
      <c r="C391" s="17" t="s">
        <v>1482</v>
      </c>
      <c r="D391" s="17" t="s">
        <v>1102</v>
      </c>
      <c r="E391" s="20">
        <v>5992</v>
      </c>
      <c r="F391" s="17" t="s">
        <v>1700</v>
      </c>
      <c r="G391" s="17" t="s">
        <v>1181</v>
      </c>
      <c r="H391" s="39" t="s">
        <v>1182</v>
      </c>
      <c r="I391" s="30" t="s">
        <v>1</v>
      </c>
      <c r="J391"/>
      <c r="K391"/>
      <c r="L391"/>
      <c r="M391"/>
      <c r="N391"/>
      <c r="O391"/>
      <c r="P391"/>
      <c r="Q391"/>
      <c r="R391"/>
      <c r="S391"/>
      <c r="T391"/>
    </row>
    <row r="392" spans="1:20" ht="120">
      <c r="A392" s="17" t="s">
        <v>1710</v>
      </c>
      <c r="B392" s="17" t="s">
        <v>369</v>
      </c>
      <c r="C392" s="17" t="s">
        <v>1481</v>
      </c>
      <c r="D392" s="17" t="s">
        <v>1102</v>
      </c>
      <c r="E392" s="20">
        <v>26681</v>
      </c>
      <c r="F392" s="17" t="s">
        <v>1700</v>
      </c>
      <c r="G392" s="17" t="s">
        <v>1181</v>
      </c>
      <c r="H392" s="39" t="s">
        <v>1182</v>
      </c>
      <c r="I392" s="30" t="s">
        <v>1</v>
      </c>
      <c r="J392"/>
      <c r="K392"/>
      <c r="L392"/>
      <c r="M392"/>
      <c r="N392"/>
      <c r="O392"/>
      <c r="P392"/>
      <c r="Q392"/>
      <c r="R392"/>
      <c r="S392"/>
      <c r="T392"/>
    </row>
    <row r="393" spans="1:20" ht="120">
      <c r="A393" s="17" t="s">
        <v>1712</v>
      </c>
      <c r="B393" s="17" t="s">
        <v>370</v>
      </c>
      <c r="C393" s="17" t="s">
        <v>1481</v>
      </c>
      <c r="D393" s="17" t="s">
        <v>1102</v>
      </c>
      <c r="E393" s="20">
        <v>17787</v>
      </c>
      <c r="F393" s="17" t="s">
        <v>1700</v>
      </c>
      <c r="G393" s="17" t="s">
        <v>1181</v>
      </c>
      <c r="H393" s="39" t="s">
        <v>1182</v>
      </c>
      <c r="I393" s="30" t="s">
        <v>1</v>
      </c>
      <c r="J393"/>
      <c r="K393"/>
      <c r="L393"/>
      <c r="M393"/>
      <c r="N393"/>
      <c r="O393"/>
      <c r="P393"/>
      <c r="Q393"/>
      <c r="R393"/>
      <c r="S393"/>
      <c r="T393"/>
    </row>
    <row r="394" spans="1:20" ht="120">
      <c r="A394" s="17" t="s">
        <v>1713</v>
      </c>
      <c r="B394" s="17" t="s">
        <v>371</v>
      </c>
      <c r="C394" s="17" t="s">
        <v>1481</v>
      </c>
      <c r="D394" s="17" t="s">
        <v>1102</v>
      </c>
      <c r="E394" s="20">
        <v>10376</v>
      </c>
      <c r="F394" s="17" t="s">
        <v>1700</v>
      </c>
      <c r="G394" s="17" t="s">
        <v>1181</v>
      </c>
      <c r="H394" s="39" t="s">
        <v>1182</v>
      </c>
      <c r="I394" s="30" t="s">
        <v>1</v>
      </c>
      <c r="J394"/>
      <c r="K394"/>
      <c r="L394"/>
      <c r="M394"/>
      <c r="N394"/>
      <c r="O394"/>
      <c r="P394"/>
      <c r="Q394"/>
      <c r="R394"/>
      <c r="S394"/>
      <c r="T394"/>
    </row>
    <row r="395" spans="1:20" ht="120">
      <c r="A395" s="17" t="s">
        <v>1714</v>
      </c>
      <c r="B395" s="17" t="s">
        <v>372</v>
      </c>
      <c r="C395" s="17" t="s">
        <v>1521</v>
      </c>
      <c r="D395" s="17" t="s">
        <v>1102</v>
      </c>
      <c r="E395" s="20">
        <v>30601</v>
      </c>
      <c r="F395" s="17" t="s">
        <v>1700</v>
      </c>
      <c r="G395" s="17" t="s">
        <v>1181</v>
      </c>
      <c r="H395" s="39" t="s">
        <v>1182</v>
      </c>
      <c r="I395" s="30" t="s">
        <v>1</v>
      </c>
      <c r="J395"/>
      <c r="K395"/>
      <c r="L395"/>
      <c r="M395"/>
      <c r="N395"/>
      <c r="O395"/>
      <c r="P395"/>
      <c r="Q395"/>
      <c r="R395"/>
      <c r="S395"/>
      <c r="T395"/>
    </row>
    <row r="396" spans="1:20" ht="120">
      <c r="A396" s="17" t="s">
        <v>1715</v>
      </c>
      <c r="B396" s="17" t="s">
        <v>373</v>
      </c>
      <c r="C396" s="17" t="s">
        <v>1471</v>
      </c>
      <c r="D396" s="17" t="s">
        <v>1102</v>
      </c>
      <c r="E396" s="20">
        <v>8224</v>
      </c>
      <c r="F396" s="17" t="s">
        <v>1700</v>
      </c>
      <c r="G396" s="17" t="s">
        <v>1181</v>
      </c>
      <c r="H396" s="39" t="s">
        <v>1182</v>
      </c>
      <c r="I396" s="30" t="s">
        <v>1</v>
      </c>
      <c r="J396"/>
      <c r="K396"/>
      <c r="L396"/>
      <c r="M396"/>
      <c r="N396"/>
      <c r="O396"/>
      <c r="P396"/>
      <c r="Q396"/>
      <c r="R396"/>
      <c r="S396"/>
      <c r="T396"/>
    </row>
    <row r="397" spans="1:20" ht="120">
      <c r="A397" s="17" t="s">
        <v>1716</v>
      </c>
      <c r="B397" s="17" t="s">
        <v>374</v>
      </c>
      <c r="C397" s="17" t="s">
        <v>1471</v>
      </c>
      <c r="D397" s="17" t="s">
        <v>1102</v>
      </c>
      <c r="E397" s="20">
        <v>27413</v>
      </c>
      <c r="F397" s="17" t="s">
        <v>1700</v>
      </c>
      <c r="G397" s="17" t="s">
        <v>1181</v>
      </c>
      <c r="H397" s="39" t="s">
        <v>1182</v>
      </c>
      <c r="I397" s="30" t="s">
        <v>1</v>
      </c>
      <c r="J397"/>
      <c r="K397"/>
      <c r="L397"/>
      <c r="M397"/>
      <c r="N397"/>
      <c r="O397"/>
      <c r="P397"/>
      <c r="Q397"/>
      <c r="R397"/>
      <c r="S397"/>
      <c r="T397"/>
    </row>
    <row r="398" spans="1:20" ht="120">
      <c r="A398" s="17" t="s">
        <v>1717</v>
      </c>
      <c r="B398" s="17" t="s">
        <v>375</v>
      </c>
      <c r="C398" s="17" t="s">
        <v>1521</v>
      </c>
      <c r="D398" s="17" t="s">
        <v>1102</v>
      </c>
      <c r="E398" s="20">
        <v>22951</v>
      </c>
      <c r="F398" s="17" t="s">
        <v>1700</v>
      </c>
      <c r="G398" s="17" t="s">
        <v>1181</v>
      </c>
      <c r="H398" s="39" t="s">
        <v>1182</v>
      </c>
      <c r="I398" s="30" t="s">
        <v>1</v>
      </c>
      <c r="J398"/>
      <c r="K398"/>
      <c r="L398"/>
      <c r="M398"/>
      <c r="N398"/>
      <c r="O398"/>
      <c r="P398"/>
      <c r="Q398"/>
      <c r="R398"/>
      <c r="S398"/>
      <c r="T398"/>
    </row>
    <row r="399" spans="1:20" ht="120">
      <c r="A399" s="17" t="s">
        <v>1718</v>
      </c>
      <c r="B399" s="17" t="s">
        <v>376</v>
      </c>
      <c r="C399" s="17" t="s">
        <v>1490</v>
      </c>
      <c r="D399" s="17" t="s">
        <v>1102</v>
      </c>
      <c r="E399" s="20">
        <v>6375</v>
      </c>
      <c r="F399" s="17" t="s">
        <v>1700</v>
      </c>
      <c r="G399" s="17" t="s">
        <v>1181</v>
      </c>
      <c r="H399" s="39" t="s">
        <v>1182</v>
      </c>
      <c r="I399" s="30" t="s">
        <v>1</v>
      </c>
      <c r="J399"/>
      <c r="K399"/>
      <c r="L399"/>
      <c r="M399"/>
      <c r="N399"/>
      <c r="O399"/>
      <c r="P399"/>
      <c r="Q399"/>
      <c r="R399"/>
      <c r="S399"/>
      <c r="T399"/>
    </row>
    <row r="400" spans="1:20" ht="120">
      <c r="A400" s="17" t="s">
        <v>1719</v>
      </c>
      <c r="B400" s="17" t="s">
        <v>377</v>
      </c>
      <c r="C400" s="17" t="s">
        <v>1704</v>
      </c>
      <c r="D400" s="17" t="s">
        <v>1102</v>
      </c>
      <c r="E400" s="20">
        <v>41598</v>
      </c>
      <c r="F400" s="17" t="s">
        <v>1700</v>
      </c>
      <c r="G400" s="17" t="s">
        <v>1181</v>
      </c>
      <c r="H400" s="39" t="s">
        <v>1182</v>
      </c>
      <c r="I400" s="30" t="s">
        <v>1</v>
      </c>
      <c r="J400"/>
      <c r="K400"/>
      <c r="L400"/>
      <c r="M400"/>
      <c r="N400"/>
      <c r="O400"/>
      <c r="P400"/>
      <c r="Q400"/>
      <c r="R400"/>
      <c r="S400"/>
      <c r="T400"/>
    </row>
    <row r="401" spans="1:20" ht="120">
      <c r="A401" s="17" t="s">
        <v>1720</v>
      </c>
      <c r="B401" s="17" t="s">
        <v>378</v>
      </c>
      <c r="C401" s="17" t="s">
        <v>1481</v>
      </c>
      <c r="D401" s="17" t="s">
        <v>1102</v>
      </c>
      <c r="E401" s="20">
        <v>29645</v>
      </c>
      <c r="F401" s="17" t="s">
        <v>1700</v>
      </c>
      <c r="G401" s="17" t="s">
        <v>1181</v>
      </c>
      <c r="H401" s="39" t="s">
        <v>1182</v>
      </c>
      <c r="I401" s="30" t="s">
        <v>1</v>
      </c>
      <c r="J401"/>
      <c r="K401"/>
      <c r="L401"/>
      <c r="M401"/>
      <c r="N401"/>
      <c r="O401"/>
      <c r="P401"/>
      <c r="Q401"/>
      <c r="R401"/>
      <c r="S401"/>
      <c r="T401"/>
    </row>
    <row r="402" spans="1:20" ht="120">
      <c r="A402" s="17" t="s">
        <v>1721</v>
      </c>
      <c r="B402" s="17" t="s">
        <v>379</v>
      </c>
      <c r="C402" s="17" t="s">
        <v>1498</v>
      </c>
      <c r="D402" s="17" t="s">
        <v>1102</v>
      </c>
      <c r="E402" s="20">
        <v>33432</v>
      </c>
      <c r="F402" s="17" t="s">
        <v>1700</v>
      </c>
      <c r="G402" s="17" t="s">
        <v>1181</v>
      </c>
      <c r="H402" s="39" t="s">
        <v>1182</v>
      </c>
      <c r="I402" s="30" t="s">
        <v>1</v>
      </c>
      <c r="J402"/>
      <c r="K402"/>
      <c r="L402"/>
      <c r="M402"/>
      <c r="N402"/>
      <c r="O402"/>
      <c r="P402"/>
      <c r="Q402"/>
      <c r="R402"/>
      <c r="S402"/>
      <c r="T402"/>
    </row>
    <row r="403" spans="1:20" ht="120">
      <c r="A403" s="17" t="s">
        <v>1722</v>
      </c>
      <c r="B403" s="17" t="s">
        <v>380</v>
      </c>
      <c r="C403" s="17" t="s">
        <v>1501</v>
      </c>
      <c r="D403" s="17" t="s">
        <v>1102</v>
      </c>
      <c r="E403" s="20">
        <v>21676</v>
      </c>
      <c r="F403" s="17" t="s">
        <v>1700</v>
      </c>
      <c r="G403" s="17" t="s">
        <v>1181</v>
      </c>
      <c r="H403" s="39" t="s">
        <v>1182</v>
      </c>
      <c r="I403" s="30" t="s">
        <v>1</v>
      </c>
      <c r="J403"/>
      <c r="K403"/>
      <c r="L403"/>
      <c r="M403"/>
      <c r="N403"/>
      <c r="O403"/>
      <c r="P403"/>
      <c r="Q403"/>
      <c r="R403"/>
      <c r="S403"/>
      <c r="T403"/>
    </row>
    <row r="404" spans="1:20" ht="120">
      <c r="A404" s="17" t="s">
        <v>1723</v>
      </c>
      <c r="B404" s="17" t="s">
        <v>381</v>
      </c>
      <c r="C404" s="17" t="s">
        <v>1490</v>
      </c>
      <c r="D404" s="17" t="s">
        <v>1102</v>
      </c>
      <c r="E404" s="20">
        <v>26776</v>
      </c>
      <c r="F404" s="17" t="s">
        <v>1700</v>
      </c>
      <c r="G404" s="17" t="s">
        <v>1181</v>
      </c>
      <c r="H404" s="39" t="s">
        <v>1182</v>
      </c>
      <c r="I404" s="30" t="s">
        <v>1</v>
      </c>
      <c r="J404"/>
      <c r="K404"/>
      <c r="L404"/>
      <c r="M404"/>
      <c r="N404"/>
      <c r="O404"/>
      <c r="P404"/>
      <c r="Q404"/>
      <c r="R404"/>
      <c r="S404"/>
      <c r="T404"/>
    </row>
    <row r="405" spans="1:20" ht="120">
      <c r="A405" s="17" t="s">
        <v>1724</v>
      </c>
      <c r="B405" s="17" t="s">
        <v>382</v>
      </c>
      <c r="C405" s="17" t="s">
        <v>1481</v>
      </c>
      <c r="D405" s="17" t="s">
        <v>1102</v>
      </c>
      <c r="E405" s="20">
        <v>29645</v>
      </c>
      <c r="F405" s="17" t="s">
        <v>1700</v>
      </c>
      <c r="G405" s="17" t="s">
        <v>1181</v>
      </c>
      <c r="H405" s="39" t="s">
        <v>1182</v>
      </c>
      <c r="I405" s="30" t="s">
        <v>1</v>
      </c>
      <c r="J405"/>
      <c r="K405"/>
      <c r="L405"/>
      <c r="M405"/>
      <c r="N405"/>
      <c r="O405"/>
      <c r="P405"/>
      <c r="Q405"/>
      <c r="R405"/>
      <c r="S405"/>
      <c r="T405"/>
    </row>
    <row r="406" spans="1:20" ht="120">
      <c r="A406" s="17" t="s">
        <v>1725</v>
      </c>
      <c r="B406" s="17" t="s">
        <v>383</v>
      </c>
      <c r="C406" s="17" t="s">
        <v>1727</v>
      </c>
      <c r="D406" s="17" t="s">
        <v>1102</v>
      </c>
      <c r="E406" s="20">
        <v>3347</v>
      </c>
      <c r="F406" s="17" t="s">
        <v>1700</v>
      </c>
      <c r="G406" s="17" t="s">
        <v>1181</v>
      </c>
      <c r="H406" s="39" t="s">
        <v>1182</v>
      </c>
      <c r="I406" s="30" t="s">
        <v>1</v>
      </c>
      <c r="J406"/>
      <c r="K406"/>
      <c r="L406"/>
      <c r="M406"/>
      <c r="N406"/>
      <c r="O406"/>
      <c r="P406"/>
      <c r="Q406"/>
      <c r="R406"/>
      <c r="S406"/>
      <c r="T406"/>
    </row>
    <row r="407" spans="1:20" ht="120">
      <c r="A407" s="17" t="s">
        <v>1726</v>
      </c>
      <c r="B407" s="17" t="s">
        <v>384</v>
      </c>
      <c r="C407" s="17" t="s">
        <v>1516</v>
      </c>
      <c r="D407" s="17" t="s">
        <v>1102</v>
      </c>
      <c r="E407" s="20">
        <v>12495</v>
      </c>
      <c r="F407" s="17" t="s">
        <v>1700</v>
      </c>
      <c r="G407" s="17" t="s">
        <v>1181</v>
      </c>
      <c r="H407" s="39" t="s">
        <v>1182</v>
      </c>
      <c r="I407" s="30" t="s">
        <v>1</v>
      </c>
      <c r="J407"/>
      <c r="K407"/>
      <c r="L407"/>
      <c r="M407"/>
      <c r="N407"/>
      <c r="O407"/>
      <c r="P407"/>
      <c r="Q407"/>
      <c r="R407"/>
      <c r="S407"/>
      <c r="T407"/>
    </row>
    <row r="408" spans="1:20" ht="120">
      <c r="A408" s="17" t="s">
        <v>1728</v>
      </c>
      <c r="B408" s="17" t="s">
        <v>385</v>
      </c>
      <c r="C408" s="17" t="s">
        <v>1498</v>
      </c>
      <c r="D408" s="17" t="s">
        <v>1102</v>
      </c>
      <c r="E408" s="20">
        <v>33432</v>
      </c>
      <c r="F408" s="17" t="s">
        <v>1700</v>
      </c>
      <c r="G408" s="17" t="s">
        <v>1181</v>
      </c>
      <c r="H408" s="39" t="s">
        <v>1182</v>
      </c>
      <c r="I408" s="30" t="s">
        <v>1</v>
      </c>
      <c r="J408"/>
      <c r="K408"/>
      <c r="L408"/>
      <c r="M408"/>
      <c r="N408"/>
      <c r="O408"/>
      <c r="P408"/>
      <c r="Q408"/>
      <c r="R408"/>
      <c r="S408"/>
      <c r="T408"/>
    </row>
    <row r="409" spans="1:20" ht="120">
      <c r="A409" s="17" t="s">
        <v>1729</v>
      </c>
      <c r="B409" s="17" t="s">
        <v>386</v>
      </c>
      <c r="C409" s="17" t="s">
        <v>1481</v>
      </c>
      <c r="D409" s="17" t="s">
        <v>1102</v>
      </c>
      <c r="E409" s="20">
        <v>8894</v>
      </c>
      <c r="F409" s="17" t="s">
        <v>1700</v>
      </c>
      <c r="G409" s="17" t="s">
        <v>1181</v>
      </c>
      <c r="H409" s="39" t="s">
        <v>1182</v>
      </c>
      <c r="I409" s="30" t="s">
        <v>1</v>
      </c>
      <c r="J409"/>
      <c r="K409"/>
      <c r="L409"/>
      <c r="M409"/>
      <c r="N409"/>
      <c r="O409"/>
      <c r="P409"/>
      <c r="Q409"/>
      <c r="R409"/>
      <c r="S409"/>
      <c r="T409"/>
    </row>
    <row r="410" spans="1:20" ht="120">
      <c r="A410" s="17" t="s">
        <v>1730</v>
      </c>
      <c r="B410" s="17" t="s">
        <v>387</v>
      </c>
      <c r="C410" s="17" t="s">
        <v>1501</v>
      </c>
      <c r="D410" s="17" t="s">
        <v>1102</v>
      </c>
      <c r="E410" s="20">
        <v>21676</v>
      </c>
      <c r="F410" s="17" t="s">
        <v>1700</v>
      </c>
      <c r="G410" s="17" t="s">
        <v>1181</v>
      </c>
      <c r="H410" s="39" t="s">
        <v>1182</v>
      </c>
      <c r="I410" s="30" t="s">
        <v>1</v>
      </c>
      <c r="J410"/>
      <c r="K410"/>
      <c r="L410"/>
      <c r="M410"/>
      <c r="N410"/>
      <c r="O410"/>
      <c r="P410"/>
      <c r="Q410"/>
      <c r="R410"/>
      <c r="S410"/>
      <c r="T410"/>
    </row>
    <row r="411" spans="1:20" ht="120">
      <c r="A411" s="17" t="s">
        <v>1732</v>
      </c>
      <c r="B411" s="17" t="s">
        <v>388</v>
      </c>
      <c r="C411" s="17" t="s">
        <v>1481</v>
      </c>
      <c r="D411" s="17" t="s">
        <v>1102</v>
      </c>
      <c r="E411" s="20">
        <v>10376</v>
      </c>
      <c r="F411" s="17" t="s">
        <v>1700</v>
      </c>
      <c r="G411" s="17" t="s">
        <v>1181</v>
      </c>
      <c r="H411" s="39" t="s">
        <v>1182</v>
      </c>
      <c r="I411" s="30" t="s">
        <v>1</v>
      </c>
      <c r="J411"/>
      <c r="K411"/>
      <c r="L411"/>
      <c r="M411"/>
      <c r="N411"/>
      <c r="O411"/>
      <c r="P411"/>
      <c r="Q411"/>
      <c r="R411"/>
      <c r="S411"/>
      <c r="T411"/>
    </row>
    <row r="412" spans="1:20" ht="120">
      <c r="A412" s="17" t="s">
        <v>1733</v>
      </c>
      <c r="B412" s="17" t="s">
        <v>389</v>
      </c>
      <c r="C412" s="17" t="s">
        <v>1481</v>
      </c>
      <c r="D412" s="17" t="s">
        <v>1102</v>
      </c>
      <c r="E412" s="20">
        <v>23716</v>
      </c>
      <c r="F412" s="17" t="s">
        <v>1700</v>
      </c>
      <c r="G412" s="17" t="s">
        <v>1181</v>
      </c>
      <c r="H412" s="39" t="s">
        <v>1182</v>
      </c>
      <c r="I412" s="30" t="s">
        <v>1</v>
      </c>
      <c r="J412"/>
      <c r="K412"/>
      <c r="L412"/>
      <c r="M412"/>
      <c r="N412"/>
      <c r="O412"/>
      <c r="P412"/>
      <c r="Q412"/>
      <c r="R412"/>
      <c r="S412"/>
      <c r="T412"/>
    </row>
    <row r="413" spans="1:20" ht="120">
      <c r="A413" s="17" t="s">
        <v>1734</v>
      </c>
      <c r="B413" s="17" t="s">
        <v>390</v>
      </c>
      <c r="C413" s="17" t="s">
        <v>1501</v>
      </c>
      <c r="D413" s="17" t="s">
        <v>1102</v>
      </c>
      <c r="E413" s="20">
        <v>21676</v>
      </c>
      <c r="F413" s="17" t="s">
        <v>1700</v>
      </c>
      <c r="G413" s="17" t="s">
        <v>1181</v>
      </c>
      <c r="H413" s="39" t="s">
        <v>1182</v>
      </c>
      <c r="I413" s="30" t="s">
        <v>1</v>
      </c>
      <c r="J413"/>
      <c r="K413"/>
      <c r="L413"/>
      <c r="M413"/>
      <c r="N413"/>
      <c r="O413"/>
      <c r="P413"/>
      <c r="Q413"/>
      <c r="R413"/>
      <c r="S413"/>
      <c r="T413"/>
    </row>
    <row r="414" spans="1:20" ht="120">
      <c r="A414" s="17" t="s">
        <v>1735</v>
      </c>
      <c r="B414" s="17" t="s">
        <v>391</v>
      </c>
      <c r="C414" s="17" t="s">
        <v>1704</v>
      </c>
      <c r="D414" s="17" t="s">
        <v>1102</v>
      </c>
      <c r="E414" s="20">
        <v>11925</v>
      </c>
      <c r="F414" s="17" t="s">
        <v>1700</v>
      </c>
      <c r="G414" s="17" t="s">
        <v>1181</v>
      </c>
      <c r="H414" s="39" t="s">
        <v>1182</v>
      </c>
      <c r="I414" s="30" t="s">
        <v>1</v>
      </c>
      <c r="J414"/>
      <c r="K414"/>
      <c r="L414"/>
      <c r="M414"/>
      <c r="N414"/>
      <c r="O414"/>
      <c r="P414"/>
      <c r="Q414"/>
      <c r="R414"/>
      <c r="S414"/>
      <c r="T414"/>
    </row>
    <row r="415" spans="1:20" ht="120">
      <c r="A415" s="17" t="s">
        <v>1736</v>
      </c>
      <c r="B415" s="17" t="s">
        <v>392</v>
      </c>
      <c r="C415" s="17" t="s">
        <v>1704</v>
      </c>
      <c r="D415" s="17" t="s">
        <v>1102</v>
      </c>
      <c r="E415" s="20">
        <v>16640</v>
      </c>
      <c r="F415" s="17" t="s">
        <v>1700</v>
      </c>
      <c r="G415" s="17" t="s">
        <v>1181</v>
      </c>
      <c r="H415" s="39" t="s">
        <v>1182</v>
      </c>
      <c r="I415" s="30" t="s">
        <v>1</v>
      </c>
      <c r="J415"/>
      <c r="K415"/>
      <c r="L415"/>
      <c r="M415"/>
      <c r="N415"/>
      <c r="O415"/>
      <c r="P415"/>
      <c r="Q415"/>
      <c r="R415"/>
      <c r="S415"/>
      <c r="T415"/>
    </row>
    <row r="416" spans="1:20" ht="120">
      <c r="A416" s="17" t="s">
        <v>1737</v>
      </c>
      <c r="B416" s="17" t="s">
        <v>393</v>
      </c>
      <c r="C416" s="17" t="s">
        <v>1480</v>
      </c>
      <c r="D416" s="17" t="s">
        <v>1102</v>
      </c>
      <c r="E416" s="20">
        <v>23716</v>
      </c>
      <c r="F416" s="17" t="s">
        <v>1700</v>
      </c>
      <c r="G416" s="17" t="s">
        <v>1181</v>
      </c>
      <c r="H416" s="39" t="s">
        <v>1182</v>
      </c>
      <c r="I416" s="30" t="s">
        <v>1</v>
      </c>
      <c r="J416"/>
      <c r="K416"/>
      <c r="L416"/>
      <c r="M416"/>
      <c r="N416"/>
      <c r="O416"/>
      <c r="P416"/>
      <c r="Q416"/>
      <c r="R416"/>
      <c r="S416"/>
      <c r="T416"/>
    </row>
    <row r="417" spans="1:20" ht="120">
      <c r="A417" s="17" t="s">
        <v>1738</v>
      </c>
      <c r="B417" s="17" t="s">
        <v>394</v>
      </c>
      <c r="C417" s="17" t="s">
        <v>1471</v>
      </c>
      <c r="D417" s="17" t="s">
        <v>1102</v>
      </c>
      <c r="E417" s="20">
        <v>8224</v>
      </c>
      <c r="F417" s="17" t="s">
        <v>1700</v>
      </c>
      <c r="G417" s="17" t="s">
        <v>1181</v>
      </c>
      <c r="H417" s="39" t="s">
        <v>1182</v>
      </c>
      <c r="I417" s="30" t="s">
        <v>1</v>
      </c>
      <c r="J417"/>
      <c r="K417"/>
      <c r="L417"/>
      <c r="M417"/>
      <c r="N417"/>
      <c r="O417"/>
      <c r="P417"/>
      <c r="Q417"/>
      <c r="R417"/>
      <c r="S417"/>
      <c r="T417"/>
    </row>
    <row r="418" spans="1:20" ht="120">
      <c r="A418" s="17" t="s">
        <v>1739</v>
      </c>
      <c r="B418" s="17" t="s">
        <v>395</v>
      </c>
      <c r="C418" s="17" t="s">
        <v>1482</v>
      </c>
      <c r="D418" s="17" t="s">
        <v>1102</v>
      </c>
      <c r="E418" s="20">
        <v>14982</v>
      </c>
      <c r="F418" s="17" t="s">
        <v>1700</v>
      </c>
      <c r="G418" s="17" t="s">
        <v>1181</v>
      </c>
      <c r="H418" s="39" t="s">
        <v>1182</v>
      </c>
      <c r="I418" s="30" t="s">
        <v>1</v>
      </c>
      <c r="J418"/>
      <c r="K418"/>
      <c r="L418"/>
      <c r="M418"/>
      <c r="N418"/>
      <c r="O418"/>
      <c r="P418"/>
      <c r="Q418"/>
      <c r="R418"/>
      <c r="S418"/>
      <c r="T418"/>
    </row>
    <row r="419" spans="1:20" ht="120">
      <c r="A419" s="17" t="s">
        <v>1740</v>
      </c>
      <c r="B419" s="17" t="s">
        <v>396</v>
      </c>
      <c r="C419" s="17" t="s">
        <v>1540</v>
      </c>
      <c r="D419" s="17" t="s">
        <v>1102</v>
      </c>
      <c r="E419" s="20">
        <v>6885</v>
      </c>
      <c r="F419" s="17" t="s">
        <v>1700</v>
      </c>
      <c r="G419" s="17" t="s">
        <v>1181</v>
      </c>
      <c r="H419" s="39" t="s">
        <v>1182</v>
      </c>
      <c r="I419" s="30" t="s">
        <v>1</v>
      </c>
      <c r="J419"/>
      <c r="K419"/>
      <c r="L419"/>
      <c r="M419"/>
      <c r="N419"/>
      <c r="O419"/>
      <c r="P419"/>
      <c r="Q419"/>
      <c r="R419"/>
      <c r="S419"/>
      <c r="T419"/>
    </row>
    <row r="420" spans="1:20" ht="120">
      <c r="A420" s="17" t="s">
        <v>1741</v>
      </c>
      <c r="B420" s="17" t="s">
        <v>397</v>
      </c>
      <c r="C420" s="17" t="s">
        <v>1513</v>
      </c>
      <c r="D420" s="17" t="s">
        <v>1102</v>
      </c>
      <c r="E420" s="20">
        <v>13388</v>
      </c>
      <c r="F420" s="17" t="s">
        <v>1700</v>
      </c>
      <c r="G420" s="17" t="s">
        <v>1181</v>
      </c>
      <c r="H420" s="39" t="s">
        <v>1182</v>
      </c>
      <c r="I420" s="30" t="s">
        <v>1</v>
      </c>
      <c r="J420"/>
      <c r="K420"/>
      <c r="L420"/>
      <c r="M420"/>
      <c r="N420"/>
      <c r="O420"/>
      <c r="P420"/>
      <c r="Q420"/>
      <c r="R420"/>
      <c r="S420"/>
      <c r="T420"/>
    </row>
    <row r="421" spans="1:20" ht="120">
      <c r="A421" s="17" t="s">
        <v>1742</v>
      </c>
      <c r="B421" s="17" t="s">
        <v>398</v>
      </c>
      <c r="C421" s="17" t="s">
        <v>1493</v>
      </c>
      <c r="D421" s="17" t="s">
        <v>1102</v>
      </c>
      <c r="E421" s="20">
        <v>4351</v>
      </c>
      <c r="F421" s="17" t="s">
        <v>1700</v>
      </c>
      <c r="G421" s="17" t="s">
        <v>1181</v>
      </c>
      <c r="H421" s="39" t="s">
        <v>1182</v>
      </c>
      <c r="I421" s="30" t="s">
        <v>1</v>
      </c>
      <c r="J421"/>
      <c r="K421"/>
      <c r="L421"/>
      <c r="M421"/>
      <c r="N421"/>
      <c r="O421"/>
      <c r="P421"/>
      <c r="Q421"/>
      <c r="R421"/>
      <c r="S421"/>
      <c r="T421"/>
    </row>
    <row r="422" spans="1:20" ht="120">
      <c r="A422" s="17" t="s">
        <v>1743</v>
      </c>
      <c r="B422" s="17" t="s">
        <v>399</v>
      </c>
      <c r="C422" s="17" t="s">
        <v>1471</v>
      </c>
      <c r="D422" s="17" t="s">
        <v>1102</v>
      </c>
      <c r="E422" s="20">
        <v>16448</v>
      </c>
      <c r="F422" s="17" t="s">
        <v>1700</v>
      </c>
      <c r="G422" s="17" t="s">
        <v>1181</v>
      </c>
      <c r="H422" s="39" t="s">
        <v>1182</v>
      </c>
      <c r="I422" s="30" t="s">
        <v>1</v>
      </c>
      <c r="J422"/>
      <c r="K422"/>
      <c r="L422"/>
      <c r="M422"/>
      <c r="N422"/>
      <c r="O422"/>
      <c r="P422"/>
      <c r="Q422"/>
      <c r="R422"/>
      <c r="S422"/>
      <c r="T422"/>
    </row>
    <row r="423" spans="1:20" ht="120">
      <c r="A423" s="17" t="s">
        <v>1744</v>
      </c>
      <c r="B423" s="17" t="s">
        <v>400</v>
      </c>
      <c r="C423" s="17" t="s">
        <v>1490</v>
      </c>
      <c r="D423" s="17" t="s">
        <v>1102</v>
      </c>
      <c r="E423" s="20">
        <v>37933</v>
      </c>
      <c r="F423" s="17" t="s">
        <v>1700</v>
      </c>
      <c r="G423" s="17" t="s">
        <v>1181</v>
      </c>
      <c r="H423" s="39" t="s">
        <v>1182</v>
      </c>
      <c r="I423" s="30" t="s">
        <v>1</v>
      </c>
      <c r="J423"/>
      <c r="K423"/>
      <c r="L423"/>
      <c r="M423"/>
      <c r="N423"/>
      <c r="O423"/>
      <c r="P423"/>
      <c r="Q423"/>
      <c r="R423"/>
      <c r="S423"/>
      <c r="T423"/>
    </row>
    <row r="424" spans="1:20" ht="120">
      <c r="A424" s="17" t="s">
        <v>1745</v>
      </c>
      <c r="B424" s="17" t="s">
        <v>401</v>
      </c>
      <c r="C424" s="17" t="s">
        <v>1480</v>
      </c>
      <c r="D424" s="17" t="s">
        <v>1102</v>
      </c>
      <c r="E424" s="20">
        <v>5929</v>
      </c>
      <c r="F424" s="17" t="s">
        <v>1700</v>
      </c>
      <c r="G424" s="17" t="s">
        <v>1181</v>
      </c>
      <c r="H424" s="39" t="s">
        <v>1182</v>
      </c>
      <c r="I424" s="30" t="s">
        <v>1</v>
      </c>
      <c r="J424"/>
      <c r="K424"/>
      <c r="L424"/>
      <c r="M424"/>
      <c r="N424"/>
      <c r="O424"/>
      <c r="P424"/>
      <c r="Q424"/>
      <c r="R424"/>
      <c r="S424"/>
      <c r="T424"/>
    </row>
    <row r="425" spans="1:20" ht="120">
      <c r="A425" s="17" t="s">
        <v>1746</v>
      </c>
      <c r="B425" s="17" t="s">
        <v>402</v>
      </c>
      <c r="C425" s="17" t="s">
        <v>1731</v>
      </c>
      <c r="D425" s="17" t="s">
        <v>1102</v>
      </c>
      <c r="E425" s="20">
        <v>18488</v>
      </c>
      <c r="F425" s="17" t="s">
        <v>1700</v>
      </c>
      <c r="G425" s="17" t="s">
        <v>1181</v>
      </c>
      <c r="H425" s="39" t="s">
        <v>1182</v>
      </c>
      <c r="I425" s="30" t="s">
        <v>1</v>
      </c>
      <c r="J425"/>
      <c r="K425"/>
      <c r="L425"/>
      <c r="M425"/>
      <c r="N425"/>
      <c r="O425"/>
      <c r="P425"/>
      <c r="Q425"/>
      <c r="R425"/>
      <c r="S425"/>
      <c r="T425"/>
    </row>
    <row r="426" spans="1:20" ht="120">
      <c r="A426" s="17" t="s">
        <v>1747</v>
      </c>
      <c r="B426" s="17" t="s">
        <v>403</v>
      </c>
      <c r="C426" s="17" t="s">
        <v>1481</v>
      </c>
      <c r="D426" s="17" t="s">
        <v>1102</v>
      </c>
      <c r="E426" s="20">
        <v>29645</v>
      </c>
      <c r="F426" s="17" t="s">
        <v>1700</v>
      </c>
      <c r="G426" s="17" t="s">
        <v>1181</v>
      </c>
      <c r="H426" s="39" t="s">
        <v>1182</v>
      </c>
      <c r="I426" s="30" t="s">
        <v>1</v>
      </c>
      <c r="J426"/>
      <c r="K426"/>
      <c r="L426"/>
      <c r="M426"/>
      <c r="N426"/>
      <c r="O426"/>
      <c r="P426"/>
      <c r="Q426"/>
      <c r="R426"/>
      <c r="S426"/>
      <c r="T426"/>
    </row>
    <row r="427" spans="1:20" ht="120">
      <c r="A427" s="17" t="s">
        <v>1748</v>
      </c>
      <c r="B427" s="17" t="s">
        <v>2624</v>
      </c>
      <c r="C427" s="17" t="s">
        <v>1482</v>
      </c>
      <c r="D427" s="17" t="s">
        <v>1102</v>
      </c>
      <c r="E427" s="20">
        <v>13547</v>
      </c>
      <c r="F427" s="17" t="s">
        <v>1700</v>
      </c>
      <c r="G427" s="17" t="s">
        <v>1181</v>
      </c>
      <c r="H427" s="39" t="s">
        <v>1182</v>
      </c>
      <c r="I427" s="30" t="s">
        <v>1</v>
      </c>
      <c r="J427"/>
      <c r="K427"/>
      <c r="L427"/>
      <c r="M427"/>
      <c r="N427"/>
      <c r="O427"/>
      <c r="P427"/>
      <c r="Q427"/>
      <c r="R427"/>
      <c r="S427"/>
      <c r="T427"/>
    </row>
    <row r="428" spans="1:20" ht="120">
      <c r="A428" s="17" t="s">
        <v>1749</v>
      </c>
      <c r="B428" s="17" t="s">
        <v>404</v>
      </c>
      <c r="C428" s="17" t="s">
        <v>1540</v>
      </c>
      <c r="D428" s="17" t="s">
        <v>1102</v>
      </c>
      <c r="E428" s="20">
        <v>6885</v>
      </c>
      <c r="F428" s="17" t="s">
        <v>1700</v>
      </c>
      <c r="G428" s="17" t="s">
        <v>1181</v>
      </c>
      <c r="H428" s="39" t="s">
        <v>1182</v>
      </c>
      <c r="I428" s="30" t="s">
        <v>1</v>
      </c>
      <c r="J428"/>
      <c r="K428"/>
      <c r="L428"/>
      <c r="M428"/>
      <c r="N428"/>
      <c r="O428"/>
      <c r="P428"/>
      <c r="Q428"/>
      <c r="R428"/>
      <c r="S428"/>
      <c r="T428"/>
    </row>
    <row r="429" spans="1:20" ht="120">
      <c r="A429" s="17" t="s">
        <v>1750</v>
      </c>
      <c r="B429" s="17" t="s">
        <v>405</v>
      </c>
      <c r="C429" s="17" t="s">
        <v>1753</v>
      </c>
      <c r="D429" s="17" t="s">
        <v>1102</v>
      </c>
      <c r="E429" s="20">
        <v>25538</v>
      </c>
      <c r="F429" s="17" t="s">
        <v>1700</v>
      </c>
      <c r="G429" s="17" t="s">
        <v>1181</v>
      </c>
      <c r="H429" s="39" t="s">
        <v>1182</v>
      </c>
      <c r="I429" s="30" t="s">
        <v>1</v>
      </c>
      <c r="J429"/>
      <c r="K429"/>
      <c r="L429"/>
      <c r="M429"/>
      <c r="N429"/>
      <c r="O429"/>
      <c r="P429"/>
      <c r="Q429"/>
      <c r="R429"/>
      <c r="S429"/>
      <c r="T429"/>
    </row>
    <row r="430" spans="1:20" ht="120">
      <c r="A430" s="17" t="s">
        <v>1751</v>
      </c>
      <c r="B430" s="17" t="s">
        <v>406</v>
      </c>
      <c r="C430" s="17" t="s">
        <v>1475</v>
      </c>
      <c r="D430" s="17" t="s">
        <v>1102</v>
      </c>
      <c r="E430" s="20">
        <v>5108</v>
      </c>
      <c r="F430" s="17" t="s">
        <v>1700</v>
      </c>
      <c r="G430" s="17" t="s">
        <v>1181</v>
      </c>
      <c r="H430" s="39" t="s">
        <v>1182</v>
      </c>
      <c r="I430" s="30" t="s">
        <v>1</v>
      </c>
      <c r="J430"/>
      <c r="K430"/>
      <c r="L430"/>
      <c r="M430"/>
      <c r="N430"/>
      <c r="O430"/>
      <c r="P430"/>
      <c r="Q430"/>
      <c r="R430"/>
      <c r="S430"/>
      <c r="T430"/>
    </row>
    <row r="431" spans="1:20" ht="120">
      <c r="A431" s="17" t="s">
        <v>1752</v>
      </c>
      <c r="B431" s="17" t="s">
        <v>407</v>
      </c>
      <c r="C431" s="17" t="s">
        <v>1498</v>
      </c>
      <c r="D431" s="17" t="s">
        <v>1102</v>
      </c>
      <c r="E431" s="20">
        <v>11492</v>
      </c>
      <c r="F431" s="17" t="s">
        <v>1700</v>
      </c>
      <c r="G431" s="17" t="s">
        <v>1181</v>
      </c>
      <c r="H431" s="39" t="s">
        <v>1182</v>
      </c>
      <c r="I431" s="30" t="s">
        <v>1</v>
      </c>
      <c r="J431"/>
      <c r="K431"/>
      <c r="L431"/>
      <c r="M431"/>
      <c r="N431"/>
      <c r="O431"/>
      <c r="P431"/>
      <c r="Q431"/>
      <c r="R431"/>
      <c r="S431"/>
      <c r="T431"/>
    </row>
    <row r="432" spans="1:20" ht="120">
      <c r="A432" s="17" t="s">
        <v>1754</v>
      </c>
      <c r="B432" s="17" t="s">
        <v>408</v>
      </c>
      <c r="C432" s="17" t="s">
        <v>1482</v>
      </c>
      <c r="D432" s="17" t="s">
        <v>1102</v>
      </c>
      <c r="E432" s="20">
        <v>7662</v>
      </c>
      <c r="F432" s="17" t="s">
        <v>1700</v>
      </c>
      <c r="G432" s="17" t="s">
        <v>1181</v>
      </c>
      <c r="H432" s="39" t="s">
        <v>1182</v>
      </c>
      <c r="I432" s="30" t="s">
        <v>1</v>
      </c>
      <c r="J432"/>
      <c r="K432"/>
      <c r="L432"/>
      <c r="M432"/>
      <c r="N432"/>
      <c r="O432"/>
      <c r="P432"/>
      <c r="Q432"/>
      <c r="R432"/>
      <c r="S432"/>
      <c r="T432"/>
    </row>
    <row r="433" spans="1:20" ht="120">
      <c r="A433" s="17" t="s">
        <v>1755</v>
      </c>
      <c r="B433" s="17" t="s">
        <v>409</v>
      </c>
      <c r="C433" s="17" t="s">
        <v>1493</v>
      </c>
      <c r="D433" s="17" t="s">
        <v>1102</v>
      </c>
      <c r="E433" s="20">
        <v>9470</v>
      </c>
      <c r="F433" s="17" t="s">
        <v>1700</v>
      </c>
      <c r="G433" s="17" t="s">
        <v>1181</v>
      </c>
      <c r="H433" s="39" t="s">
        <v>1182</v>
      </c>
      <c r="I433" s="30" t="s">
        <v>1</v>
      </c>
      <c r="J433"/>
      <c r="K433"/>
      <c r="L433"/>
      <c r="M433"/>
      <c r="N433"/>
      <c r="O433"/>
      <c r="P433"/>
      <c r="Q433"/>
      <c r="R433"/>
      <c r="S433"/>
      <c r="T433"/>
    </row>
    <row r="434" spans="1:20" ht="120">
      <c r="A434" s="17" t="s">
        <v>1756</v>
      </c>
      <c r="B434" s="17" t="s">
        <v>410</v>
      </c>
      <c r="C434" s="17" t="s">
        <v>1753</v>
      </c>
      <c r="D434" s="17" t="s">
        <v>1102</v>
      </c>
      <c r="E434" s="20">
        <v>23836</v>
      </c>
      <c r="F434" s="17" t="s">
        <v>1700</v>
      </c>
      <c r="G434" s="17" t="s">
        <v>1181</v>
      </c>
      <c r="H434" s="39" t="s">
        <v>1182</v>
      </c>
      <c r="I434" s="30" t="s">
        <v>1</v>
      </c>
      <c r="J434"/>
      <c r="K434"/>
      <c r="L434"/>
      <c r="M434"/>
      <c r="N434"/>
      <c r="O434"/>
      <c r="P434"/>
      <c r="Q434"/>
      <c r="R434"/>
      <c r="S434"/>
      <c r="T434"/>
    </row>
    <row r="435" spans="1:20" ht="120">
      <c r="A435" s="17" t="s">
        <v>1757</v>
      </c>
      <c r="B435" s="17" t="s">
        <v>411</v>
      </c>
      <c r="C435" s="17" t="s">
        <v>1637</v>
      </c>
      <c r="D435" s="17" t="s">
        <v>1102</v>
      </c>
      <c r="E435" s="20">
        <v>16856</v>
      </c>
      <c r="F435" s="17" t="s">
        <v>1700</v>
      </c>
      <c r="G435" s="17" t="s">
        <v>1181</v>
      </c>
      <c r="H435" s="39" t="s">
        <v>1182</v>
      </c>
      <c r="I435" s="30" t="s">
        <v>1</v>
      </c>
      <c r="J435"/>
      <c r="K435"/>
      <c r="L435"/>
      <c r="M435"/>
      <c r="N435"/>
      <c r="O435"/>
      <c r="P435"/>
      <c r="Q435"/>
      <c r="R435"/>
      <c r="S435"/>
      <c r="T435"/>
    </row>
    <row r="436" spans="1:20" ht="120">
      <c r="A436" s="17" t="s">
        <v>1758</v>
      </c>
      <c r="B436" s="17" t="s">
        <v>412</v>
      </c>
      <c r="C436" s="17" t="s">
        <v>1760</v>
      </c>
      <c r="D436" s="17" t="s">
        <v>1102</v>
      </c>
      <c r="E436" s="20">
        <v>5304</v>
      </c>
      <c r="F436" s="17" t="s">
        <v>1700</v>
      </c>
      <c r="G436" s="17" t="s">
        <v>1181</v>
      </c>
      <c r="H436" s="39" t="s">
        <v>1182</v>
      </c>
      <c r="I436" s="30" t="s">
        <v>1</v>
      </c>
      <c r="J436"/>
      <c r="K436"/>
      <c r="L436"/>
      <c r="M436"/>
      <c r="N436"/>
      <c r="O436"/>
      <c r="P436"/>
      <c r="Q436"/>
      <c r="R436"/>
      <c r="S436"/>
      <c r="T436"/>
    </row>
    <row r="437" spans="1:20" ht="120">
      <c r="A437" s="17" t="s">
        <v>1759</v>
      </c>
      <c r="B437" s="17" t="s">
        <v>413</v>
      </c>
      <c r="C437" s="17" t="s">
        <v>1498</v>
      </c>
      <c r="D437" s="17" t="s">
        <v>1102</v>
      </c>
      <c r="E437" s="20">
        <v>5938</v>
      </c>
      <c r="F437" s="17" t="s">
        <v>1700</v>
      </c>
      <c r="G437" s="17" t="s">
        <v>1181</v>
      </c>
      <c r="H437" s="39" t="s">
        <v>1182</v>
      </c>
      <c r="I437" s="30" t="s">
        <v>1</v>
      </c>
      <c r="J437"/>
      <c r="K437"/>
      <c r="L437"/>
      <c r="M437"/>
      <c r="N437"/>
      <c r="O437"/>
      <c r="P437"/>
      <c r="Q437"/>
      <c r="R437"/>
      <c r="S437"/>
      <c r="T437"/>
    </row>
    <row r="438" spans="1:20" ht="120">
      <c r="A438" s="17" t="s">
        <v>1761</v>
      </c>
      <c r="B438" s="17" t="s">
        <v>414</v>
      </c>
      <c r="C438" s="17" t="s">
        <v>1471</v>
      </c>
      <c r="D438" s="17" t="s">
        <v>1102</v>
      </c>
      <c r="E438" s="20">
        <v>7236</v>
      </c>
      <c r="F438" s="17" t="s">
        <v>1700</v>
      </c>
      <c r="G438" s="17" t="s">
        <v>1181</v>
      </c>
      <c r="H438" s="39" t="s">
        <v>1182</v>
      </c>
      <c r="I438" s="30" t="s">
        <v>1</v>
      </c>
      <c r="J438"/>
      <c r="K438"/>
      <c r="L438"/>
      <c r="M438"/>
      <c r="N438"/>
      <c r="O438"/>
      <c r="P438"/>
      <c r="Q438"/>
      <c r="R438"/>
      <c r="S438"/>
      <c r="T438"/>
    </row>
    <row r="439" spans="1:20" ht="120">
      <c r="A439" s="17" t="s">
        <v>1762</v>
      </c>
      <c r="B439" s="17" t="s">
        <v>415</v>
      </c>
      <c r="C439" s="17" t="s">
        <v>1441</v>
      </c>
      <c r="D439" s="17" t="s">
        <v>1102</v>
      </c>
      <c r="E439" s="20">
        <v>61891.34</v>
      </c>
      <c r="F439" s="17" t="s">
        <v>1764</v>
      </c>
      <c r="G439" s="17" t="s">
        <v>1181</v>
      </c>
      <c r="H439" s="39" t="s">
        <v>1182</v>
      </c>
      <c r="I439" s="30" t="s">
        <v>1</v>
      </c>
      <c r="J439"/>
      <c r="K439"/>
      <c r="L439"/>
      <c r="M439"/>
      <c r="N439"/>
      <c r="O439"/>
      <c r="P439"/>
      <c r="Q439"/>
      <c r="R439"/>
      <c r="S439"/>
      <c r="T439"/>
    </row>
    <row r="440" spans="1:20" ht="102.75">
      <c r="A440" s="17" t="s">
        <v>1763</v>
      </c>
      <c r="B440" s="17" t="s">
        <v>416</v>
      </c>
      <c r="C440" s="17" t="s">
        <v>1765</v>
      </c>
      <c r="D440" s="17" t="s">
        <v>1102</v>
      </c>
      <c r="E440" s="20">
        <v>13191</v>
      </c>
      <c r="F440" s="17" t="s">
        <v>2661</v>
      </c>
      <c r="G440" s="17" t="s">
        <v>1181</v>
      </c>
      <c r="H440" s="39" t="s">
        <v>1182</v>
      </c>
      <c r="I440" s="30" t="s">
        <v>1</v>
      </c>
      <c r="J440"/>
      <c r="K440"/>
      <c r="L440"/>
      <c r="M440"/>
      <c r="N440"/>
      <c r="O440"/>
      <c r="P440"/>
      <c r="Q440"/>
      <c r="R440"/>
      <c r="S440"/>
      <c r="T440"/>
    </row>
    <row r="441" spans="1:20" ht="102.75">
      <c r="A441" s="17" t="s">
        <v>1766</v>
      </c>
      <c r="B441" s="17" t="s">
        <v>417</v>
      </c>
      <c r="C441" s="17" t="s">
        <v>1767</v>
      </c>
      <c r="D441" s="17" t="s">
        <v>1102</v>
      </c>
      <c r="E441" s="20">
        <v>14925</v>
      </c>
      <c r="F441" s="17" t="s">
        <v>2661</v>
      </c>
      <c r="G441" s="17" t="s">
        <v>1181</v>
      </c>
      <c r="H441" s="39" t="s">
        <v>1182</v>
      </c>
      <c r="I441" s="30" t="s">
        <v>1</v>
      </c>
      <c r="J441"/>
      <c r="K441"/>
      <c r="L441"/>
      <c r="M441"/>
      <c r="N441"/>
      <c r="O441"/>
      <c r="P441"/>
      <c r="Q441"/>
      <c r="R441"/>
      <c r="S441"/>
      <c r="T441"/>
    </row>
    <row r="442" spans="1:20" ht="102.75">
      <c r="A442" s="17" t="s">
        <v>1768</v>
      </c>
      <c r="B442" s="17" t="s">
        <v>418</v>
      </c>
      <c r="C442" s="17" t="s">
        <v>1770</v>
      </c>
      <c r="D442" s="17" t="s">
        <v>1102</v>
      </c>
      <c r="E442" s="20">
        <v>31032</v>
      </c>
      <c r="F442" s="17" t="s">
        <v>2661</v>
      </c>
      <c r="G442" s="17" t="s">
        <v>1181</v>
      </c>
      <c r="H442" s="39" t="s">
        <v>1182</v>
      </c>
      <c r="I442" s="30" t="s">
        <v>1</v>
      </c>
      <c r="J442"/>
      <c r="K442"/>
      <c r="L442"/>
      <c r="M442"/>
      <c r="N442"/>
      <c r="O442"/>
      <c r="P442"/>
      <c r="Q442"/>
      <c r="R442"/>
      <c r="S442"/>
      <c r="T442"/>
    </row>
    <row r="443" spans="1:20" ht="102.75">
      <c r="A443" s="17" t="s">
        <v>1769</v>
      </c>
      <c r="B443" s="17" t="s">
        <v>1087</v>
      </c>
      <c r="C443" s="17" t="s">
        <v>1771</v>
      </c>
      <c r="D443" s="17" t="s">
        <v>1102</v>
      </c>
      <c r="E443" s="20">
        <v>21382</v>
      </c>
      <c r="F443" s="17" t="s">
        <v>2661</v>
      </c>
      <c r="G443" s="17" t="s">
        <v>1181</v>
      </c>
      <c r="H443" s="39" t="s">
        <v>1182</v>
      </c>
      <c r="I443" s="30" t="s">
        <v>1</v>
      </c>
      <c r="J443"/>
      <c r="K443"/>
      <c r="L443"/>
      <c r="M443"/>
      <c r="N443"/>
      <c r="O443"/>
      <c r="P443"/>
      <c r="Q443"/>
      <c r="R443"/>
      <c r="S443"/>
      <c r="T443"/>
    </row>
    <row r="444" spans="1:20" ht="102.75">
      <c r="A444" s="17" t="s">
        <v>1772</v>
      </c>
      <c r="B444" s="17" t="s">
        <v>419</v>
      </c>
      <c r="C444" s="17" t="s">
        <v>1775</v>
      </c>
      <c r="D444" s="17" t="s">
        <v>1102</v>
      </c>
      <c r="E444" s="20">
        <v>3306</v>
      </c>
      <c r="F444" s="17" t="s">
        <v>2661</v>
      </c>
      <c r="G444" s="17" t="s">
        <v>1181</v>
      </c>
      <c r="H444" s="39" t="s">
        <v>1182</v>
      </c>
      <c r="I444" s="30" t="s">
        <v>1</v>
      </c>
      <c r="J444"/>
      <c r="K444"/>
      <c r="L444"/>
      <c r="M444"/>
      <c r="N444"/>
      <c r="O444"/>
      <c r="P444"/>
      <c r="Q444"/>
      <c r="R444"/>
      <c r="S444"/>
      <c r="T444"/>
    </row>
    <row r="445" spans="1:20" ht="102.75">
      <c r="A445" s="17" t="s">
        <v>1773</v>
      </c>
      <c r="B445" s="17" t="s">
        <v>420</v>
      </c>
      <c r="C445" s="17" t="s">
        <v>1776</v>
      </c>
      <c r="D445" s="17" t="s">
        <v>1102</v>
      </c>
      <c r="E445" s="20">
        <v>15928</v>
      </c>
      <c r="F445" s="17" t="s">
        <v>2661</v>
      </c>
      <c r="G445" s="17" t="s">
        <v>1181</v>
      </c>
      <c r="H445" s="39" t="s">
        <v>1182</v>
      </c>
      <c r="I445" s="30" t="s">
        <v>1</v>
      </c>
      <c r="J445"/>
      <c r="K445"/>
      <c r="L445"/>
      <c r="M445"/>
      <c r="N445"/>
      <c r="O445"/>
      <c r="P445"/>
      <c r="Q445"/>
      <c r="R445"/>
      <c r="S445"/>
      <c r="T445"/>
    </row>
    <row r="446" spans="1:20" ht="102.75">
      <c r="A446" s="17" t="s">
        <v>1774</v>
      </c>
      <c r="B446" s="17" t="s">
        <v>421</v>
      </c>
      <c r="C446" s="17" t="s">
        <v>1789</v>
      </c>
      <c r="D446" s="17" t="s">
        <v>1102</v>
      </c>
      <c r="E446" s="20">
        <v>5856</v>
      </c>
      <c r="F446" s="17" t="s">
        <v>2661</v>
      </c>
      <c r="G446" s="17" t="s">
        <v>1181</v>
      </c>
      <c r="H446" s="39" t="s">
        <v>1182</v>
      </c>
      <c r="I446" s="30" t="s">
        <v>1</v>
      </c>
      <c r="J446"/>
      <c r="K446"/>
      <c r="L446"/>
      <c r="M446"/>
      <c r="N446"/>
      <c r="O446"/>
      <c r="P446"/>
      <c r="Q446"/>
      <c r="R446"/>
      <c r="S446"/>
      <c r="T446"/>
    </row>
    <row r="447" spans="1:20" ht="102.75">
      <c r="A447" s="17" t="s">
        <v>1777</v>
      </c>
      <c r="B447" s="17" t="s">
        <v>422</v>
      </c>
      <c r="C447" s="17" t="s">
        <v>1790</v>
      </c>
      <c r="D447" s="17" t="s">
        <v>1102</v>
      </c>
      <c r="E447" s="20">
        <v>35521</v>
      </c>
      <c r="F447" s="17" t="s">
        <v>2661</v>
      </c>
      <c r="G447" s="17" t="s">
        <v>1181</v>
      </c>
      <c r="H447" s="39" t="s">
        <v>1182</v>
      </c>
      <c r="I447" s="30" t="s">
        <v>1</v>
      </c>
      <c r="J447"/>
      <c r="K447"/>
      <c r="L447"/>
      <c r="M447"/>
      <c r="N447"/>
      <c r="O447"/>
      <c r="P447"/>
      <c r="Q447"/>
      <c r="R447"/>
      <c r="S447"/>
      <c r="T447"/>
    </row>
    <row r="448" spans="1:20" ht="102.75">
      <c r="A448" s="17" t="s">
        <v>1778</v>
      </c>
      <c r="B448" s="17" t="s">
        <v>423</v>
      </c>
      <c r="C448" s="17" t="s">
        <v>1791</v>
      </c>
      <c r="D448" s="17" t="s">
        <v>1102</v>
      </c>
      <c r="E448" s="20">
        <v>9731</v>
      </c>
      <c r="F448" s="17" t="s">
        <v>2661</v>
      </c>
      <c r="G448" s="17" t="s">
        <v>1181</v>
      </c>
      <c r="H448" s="39" t="s">
        <v>1182</v>
      </c>
      <c r="I448" s="30" t="s">
        <v>1</v>
      </c>
      <c r="J448"/>
      <c r="K448"/>
      <c r="L448"/>
      <c r="M448"/>
      <c r="N448"/>
      <c r="O448"/>
      <c r="P448"/>
      <c r="Q448"/>
      <c r="R448"/>
      <c r="S448"/>
      <c r="T448"/>
    </row>
    <row r="449" spans="1:20" ht="102.75">
      <c r="A449" s="17" t="s">
        <v>1779</v>
      </c>
      <c r="B449" s="17" t="s">
        <v>424</v>
      </c>
      <c r="C449" s="17" t="s">
        <v>1792</v>
      </c>
      <c r="D449" s="17" t="s">
        <v>1102</v>
      </c>
      <c r="E449" s="20">
        <v>3867</v>
      </c>
      <c r="F449" s="17" t="s">
        <v>2661</v>
      </c>
      <c r="G449" s="17" t="s">
        <v>1181</v>
      </c>
      <c r="H449" s="39" t="s">
        <v>1182</v>
      </c>
      <c r="I449" s="30" t="s">
        <v>1</v>
      </c>
      <c r="J449"/>
      <c r="K449"/>
      <c r="L449"/>
      <c r="M449"/>
      <c r="N449"/>
      <c r="O449"/>
      <c r="P449"/>
      <c r="Q449"/>
      <c r="R449"/>
      <c r="S449"/>
      <c r="T449"/>
    </row>
    <row r="450" spans="1:20" ht="102.75">
      <c r="A450" s="17" t="s">
        <v>1780</v>
      </c>
      <c r="B450" s="17" t="s">
        <v>425</v>
      </c>
      <c r="C450" s="17" t="s">
        <v>1793</v>
      </c>
      <c r="D450" s="17" t="s">
        <v>1102</v>
      </c>
      <c r="E450" s="20">
        <v>4863</v>
      </c>
      <c r="F450" s="17" t="s">
        <v>2661</v>
      </c>
      <c r="G450" s="17" t="s">
        <v>1181</v>
      </c>
      <c r="H450" s="39" t="s">
        <v>1182</v>
      </c>
      <c r="I450" s="30" t="s">
        <v>1</v>
      </c>
      <c r="J450"/>
      <c r="K450"/>
      <c r="L450"/>
      <c r="M450"/>
      <c r="N450"/>
      <c r="O450"/>
      <c r="P450"/>
      <c r="Q450"/>
      <c r="R450"/>
      <c r="S450"/>
      <c r="T450"/>
    </row>
    <row r="451" spans="1:20" ht="102.75">
      <c r="A451" s="17" t="s">
        <v>1781</v>
      </c>
      <c r="B451" s="17" t="s">
        <v>426</v>
      </c>
      <c r="C451" s="17" t="s">
        <v>1794</v>
      </c>
      <c r="D451" s="17" t="s">
        <v>1102</v>
      </c>
      <c r="E451" s="20">
        <v>3399</v>
      </c>
      <c r="F451" s="17" t="s">
        <v>2661</v>
      </c>
      <c r="G451" s="17" t="s">
        <v>1181</v>
      </c>
      <c r="H451" s="39" t="s">
        <v>1182</v>
      </c>
      <c r="I451" s="30" t="s">
        <v>1</v>
      </c>
      <c r="J451"/>
      <c r="K451"/>
      <c r="L451"/>
      <c r="M451"/>
      <c r="N451"/>
      <c r="O451"/>
      <c r="P451"/>
      <c r="Q451"/>
      <c r="R451"/>
      <c r="S451"/>
      <c r="T451"/>
    </row>
    <row r="452" spans="1:20" ht="102.75">
      <c r="A452" s="17" t="s">
        <v>1782</v>
      </c>
      <c r="B452" s="17" t="s">
        <v>427</v>
      </c>
      <c r="C452" s="17" t="s">
        <v>1795</v>
      </c>
      <c r="D452" s="17" t="s">
        <v>1102</v>
      </c>
      <c r="E452" s="20">
        <v>1786</v>
      </c>
      <c r="F452" s="17" t="s">
        <v>2661</v>
      </c>
      <c r="G452" s="17" t="s">
        <v>1181</v>
      </c>
      <c r="H452" s="39" t="s">
        <v>1182</v>
      </c>
      <c r="I452" s="30" t="s">
        <v>1</v>
      </c>
      <c r="J452"/>
      <c r="K452"/>
      <c r="L452"/>
      <c r="M452"/>
      <c r="N452"/>
      <c r="O452"/>
      <c r="P452"/>
      <c r="Q452"/>
      <c r="R452"/>
      <c r="S452"/>
      <c r="T452"/>
    </row>
    <row r="453" spans="1:20" ht="102.75">
      <c r="A453" s="17" t="s">
        <v>1783</v>
      </c>
      <c r="B453" s="17" t="s">
        <v>428</v>
      </c>
      <c r="C453" s="17" t="s">
        <v>1796</v>
      </c>
      <c r="D453" s="17" t="s">
        <v>1102</v>
      </c>
      <c r="E453" s="20">
        <v>4304</v>
      </c>
      <c r="F453" s="17" t="s">
        <v>2661</v>
      </c>
      <c r="G453" s="17" t="s">
        <v>1181</v>
      </c>
      <c r="H453" s="39" t="s">
        <v>1182</v>
      </c>
      <c r="I453" s="30" t="s">
        <v>1</v>
      </c>
      <c r="J453"/>
      <c r="K453"/>
      <c r="L453"/>
      <c r="M453"/>
      <c r="N453"/>
      <c r="O453"/>
      <c r="P453"/>
      <c r="Q453"/>
      <c r="R453"/>
      <c r="S453"/>
      <c r="T453"/>
    </row>
    <row r="454" spans="1:20" ht="102.75">
      <c r="A454" s="17" t="s">
        <v>1784</v>
      </c>
      <c r="B454" s="17" t="s">
        <v>429</v>
      </c>
      <c r="C454" s="17" t="s">
        <v>1797</v>
      </c>
      <c r="D454" s="17" t="s">
        <v>1102</v>
      </c>
      <c r="E454" s="20">
        <v>2362</v>
      </c>
      <c r="F454" s="17" t="s">
        <v>2661</v>
      </c>
      <c r="G454" s="17" t="s">
        <v>1181</v>
      </c>
      <c r="H454" s="39" t="s">
        <v>1182</v>
      </c>
      <c r="I454" s="30" t="s">
        <v>1</v>
      </c>
      <c r="J454"/>
      <c r="K454"/>
      <c r="L454"/>
      <c r="M454"/>
      <c r="N454"/>
      <c r="O454"/>
      <c r="P454"/>
      <c r="Q454"/>
      <c r="R454"/>
      <c r="S454"/>
      <c r="T454"/>
    </row>
    <row r="455" spans="1:20" ht="102.75">
      <c r="A455" s="17" t="s">
        <v>1785</v>
      </c>
      <c r="B455" s="17" t="s">
        <v>430</v>
      </c>
      <c r="C455" s="17" t="s">
        <v>1798</v>
      </c>
      <c r="D455" s="17" t="s">
        <v>1102</v>
      </c>
      <c r="E455" s="20">
        <v>7523</v>
      </c>
      <c r="F455" s="17" t="s">
        <v>2661</v>
      </c>
      <c r="G455" s="17" t="s">
        <v>1181</v>
      </c>
      <c r="H455" s="39" t="s">
        <v>1182</v>
      </c>
      <c r="I455" s="30" t="s">
        <v>1</v>
      </c>
      <c r="J455"/>
      <c r="K455"/>
      <c r="L455"/>
      <c r="M455"/>
      <c r="N455"/>
      <c r="O455"/>
      <c r="P455"/>
      <c r="Q455"/>
      <c r="R455"/>
      <c r="S455"/>
      <c r="T455"/>
    </row>
    <row r="456" spans="1:20" ht="102.75">
      <c r="A456" s="17" t="s">
        <v>1786</v>
      </c>
      <c r="B456" s="17" t="s">
        <v>431</v>
      </c>
      <c r="C456" s="17" t="s">
        <v>1799</v>
      </c>
      <c r="D456" s="17" t="s">
        <v>1102</v>
      </c>
      <c r="E456" s="20">
        <v>17165</v>
      </c>
      <c r="F456" s="17" t="s">
        <v>2661</v>
      </c>
      <c r="G456" s="17" t="s">
        <v>1181</v>
      </c>
      <c r="H456" s="39" t="s">
        <v>1182</v>
      </c>
      <c r="I456" s="30" t="s">
        <v>1</v>
      </c>
      <c r="J456"/>
      <c r="K456"/>
      <c r="L456"/>
      <c r="M456"/>
      <c r="N456"/>
      <c r="O456"/>
      <c r="P456"/>
      <c r="Q456"/>
      <c r="R456"/>
      <c r="S456"/>
      <c r="T456"/>
    </row>
    <row r="457" spans="1:20" ht="102.75">
      <c r="A457" s="17" t="s">
        <v>1787</v>
      </c>
      <c r="B457" s="17" t="s">
        <v>432</v>
      </c>
      <c r="C457" s="17" t="s">
        <v>1800</v>
      </c>
      <c r="D457" s="17" t="s">
        <v>1102</v>
      </c>
      <c r="E457" s="20">
        <v>283040</v>
      </c>
      <c r="F457" s="17" t="s">
        <v>2661</v>
      </c>
      <c r="G457" s="17" t="s">
        <v>1181</v>
      </c>
      <c r="H457" s="39" t="s">
        <v>1182</v>
      </c>
      <c r="I457" s="30" t="s">
        <v>1</v>
      </c>
      <c r="J457"/>
      <c r="K457"/>
      <c r="L457"/>
      <c r="M457"/>
      <c r="N457"/>
      <c r="O457"/>
      <c r="P457"/>
      <c r="Q457"/>
      <c r="R457"/>
      <c r="S457"/>
      <c r="T457"/>
    </row>
    <row r="458" spans="1:20" ht="102.75">
      <c r="A458" s="17" t="s">
        <v>1788</v>
      </c>
      <c r="B458" s="17" t="s">
        <v>433</v>
      </c>
      <c r="C458" s="17" t="s">
        <v>1801</v>
      </c>
      <c r="D458" s="17" t="s">
        <v>1102</v>
      </c>
      <c r="E458" s="20">
        <v>19354</v>
      </c>
      <c r="F458" s="17" t="s">
        <v>2661</v>
      </c>
      <c r="G458" s="17" t="s">
        <v>1181</v>
      </c>
      <c r="H458" s="39" t="s">
        <v>1182</v>
      </c>
      <c r="I458" s="30" t="s">
        <v>1</v>
      </c>
      <c r="J458"/>
      <c r="K458"/>
      <c r="L458"/>
      <c r="M458"/>
      <c r="N458"/>
      <c r="O458"/>
      <c r="P458"/>
      <c r="Q458"/>
      <c r="R458"/>
      <c r="S458"/>
      <c r="T458"/>
    </row>
    <row r="459" spans="1:20" ht="102.75">
      <c r="A459" s="17" t="s">
        <v>1802</v>
      </c>
      <c r="B459" s="17" t="s">
        <v>434</v>
      </c>
      <c r="C459" s="17" t="s">
        <v>1805</v>
      </c>
      <c r="D459" s="17" t="s">
        <v>1102</v>
      </c>
      <c r="E459" s="20">
        <v>9811</v>
      </c>
      <c r="F459" s="17" t="s">
        <v>2661</v>
      </c>
      <c r="G459" s="17" t="s">
        <v>1181</v>
      </c>
      <c r="H459" s="39" t="s">
        <v>1182</v>
      </c>
      <c r="I459" s="30" t="s">
        <v>1</v>
      </c>
      <c r="J459"/>
      <c r="K459"/>
      <c r="L459"/>
      <c r="M459"/>
      <c r="N459"/>
      <c r="O459"/>
      <c r="P459"/>
      <c r="Q459"/>
      <c r="R459"/>
      <c r="S459"/>
      <c r="T459"/>
    </row>
    <row r="460" spans="1:20" ht="102.75">
      <c r="A460" s="17" t="s">
        <v>1803</v>
      </c>
      <c r="B460" s="17" t="s">
        <v>435</v>
      </c>
      <c r="C460" s="17" t="s">
        <v>1806</v>
      </c>
      <c r="D460" s="17" t="s">
        <v>1102</v>
      </c>
      <c r="E460" s="20">
        <v>28819</v>
      </c>
      <c r="F460" s="17" t="s">
        <v>2661</v>
      </c>
      <c r="G460" s="17" t="s">
        <v>1181</v>
      </c>
      <c r="H460" s="39" t="s">
        <v>1182</v>
      </c>
      <c r="I460" s="30" t="s">
        <v>1</v>
      </c>
      <c r="J460"/>
      <c r="K460"/>
      <c r="L460"/>
      <c r="M460"/>
      <c r="N460"/>
      <c r="O460"/>
      <c r="P460"/>
      <c r="Q460"/>
      <c r="R460"/>
      <c r="S460"/>
      <c r="T460"/>
    </row>
    <row r="461" spans="1:20" ht="102.75">
      <c r="A461" s="17" t="s">
        <v>1804</v>
      </c>
      <c r="B461" s="17" t="s">
        <v>436</v>
      </c>
      <c r="C461" s="17" t="s">
        <v>1811</v>
      </c>
      <c r="D461" s="17" t="s">
        <v>1102</v>
      </c>
      <c r="E461" s="20">
        <v>5893</v>
      </c>
      <c r="F461" s="17" t="s">
        <v>2661</v>
      </c>
      <c r="G461" s="17" t="s">
        <v>1181</v>
      </c>
      <c r="H461" s="39" t="s">
        <v>1182</v>
      </c>
      <c r="I461" s="30" t="s">
        <v>1</v>
      </c>
      <c r="J461"/>
      <c r="K461"/>
      <c r="L461"/>
      <c r="M461"/>
      <c r="N461"/>
      <c r="O461"/>
      <c r="P461"/>
      <c r="Q461"/>
      <c r="R461"/>
      <c r="S461"/>
      <c r="T461"/>
    </row>
    <row r="462" spans="1:20" ht="102.75">
      <c r="A462" s="17" t="s">
        <v>1807</v>
      </c>
      <c r="B462" s="17" t="s">
        <v>437</v>
      </c>
      <c r="C462" s="17" t="s">
        <v>1812</v>
      </c>
      <c r="D462" s="17" t="s">
        <v>1102</v>
      </c>
      <c r="E462" s="20">
        <v>26706</v>
      </c>
      <c r="F462" s="17" t="s">
        <v>2661</v>
      </c>
      <c r="G462" s="17" t="s">
        <v>1181</v>
      </c>
      <c r="H462" s="39" t="s">
        <v>1182</v>
      </c>
      <c r="I462" s="30" t="s">
        <v>1</v>
      </c>
      <c r="J462"/>
      <c r="K462"/>
      <c r="L462"/>
      <c r="M462"/>
      <c r="N462"/>
      <c r="O462"/>
      <c r="P462"/>
      <c r="Q462"/>
      <c r="R462"/>
      <c r="S462"/>
      <c r="T462"/>
    </row>
    <row r="463" spans="1:20" ht="102.75">
      <c r="A463" s="17" t="s">
        <v>1808</v>
      </c>
      <c r="B463" s="17" t="s">
        <v>438</v>
      </c>
      <c r="C463" s="17" t="s">
        <v>1813</v>
      </c>
      <c r="D463" s="17" t="s">
        <v>1102</v>
      </c>
      <c r="E463" s="20">
        <v>14957</v>
      </c>
      <c r="F463" s="17" t="s">
        <v>2661</v>
      </c>
      <c r="G463" s="17" t="s">
        <v>1181</v>
      </c>
      <c r="H463" s="39" t="s">
        <v>1182</v>
      </c>
      <c r="I463" s="30" t="s">
        <v>1</v>
      </c>
      <c r="J463"/>
      <c r="K463"/>
      <c r="L463"/>
      <c r="M463"/>
      <c r="N463"/>
      <c r="O463"/>
      <c r="P463"/>
      <c r="Q463"/>
      <c r="R463"/>
      <c r="S463"/>
      <c r="T463"/>
    </row>
    <row r="464" spans="1:20" ht="102.75">
      <c r="A464" s="17" t="s">
        <v>1809</v>
      </c>
      <c r="B464" s="17" t="s">
        <v>439</v>
      </c>
      <c r="C464" s="17" t="s">
        <v>1814</v>
      </c>
      <c r="D464" s="17" t="s">
        <v>1102</v>
      </c>
      <c r="E464" s="20">
        <v>27674</v>
      </c>
      <c r="F464" s="17" t="s">
        <v>2661</v>
      </c>
      <c r="G464" s="17" t="s">
        <v>1181</v>
      </c>
      <c r="H464" s="39" t="s">
        <v>1182</v>
      </c>
      <c r="I464" s="30" t="s">
        <v>1</v>
      </c>
      <c r="J464"/>
      <c r="K464"/>
      <c r="L464"/>
      <c r="M464"/>
      <c r="N464"/>
      <c r="O464"/>
      <c r="P464"/>
      <c r="Q464"/>
      <c r="R464"/>
      <c r="S464"/>
      <c r="T464"/>
    </row>
    <row r="465" spans="1:20" ht="102.75">
      <c r="A465" s="17" t="s">
        <v>1810</v>
      </c>
      <c r="B465" s="17" t="s">
        <v>440</v>
      </c>
      <c r="C465" s="17" t="s">
        <v>1817</v>
      </c>
      <c r="D465" s="17" t="s">
        <v>1102</v>
      </c>
      <c r="E465" s="20">
        <v>24327</v>
      </c>
      <c r="F465" s="17" t="s">
        <v>2661</v>
      </c>
      <c r="G465" s="17" t="s">
        <v>1181</v>
      </c>
      <c r="H465" s="39" t="s">
        <v>1182</v>
      </c>
      <c r="I465" s="30" t="s">
        <v>1</v>
      </c>
      <c r="J465"/>
      <c r="K465"/>
      <c r="L465"/>
      <c r="M465"/>
      <c r="N465"/>
      <c r="O465"/>
      <c r="P465"/>
      <c r="Q465"/>
      <c r="R465"/>
      <c r="S465"/>
      <c r="T465"/>
    </row>
    <row r="466" spans="1:20" ht="102.75">
      <c r="A466" s="17" t="s">
        <v>1815</v>
      </c>
      <c r="B466" s="17" t="s">
        <v>441</v>
      </c>
      <c r="C466" s="17" t="s">
        <v>1819</v>
      </c>
      <c r="D466" s="17" t="s">
        <v>1102</v>
      </c>
      <c r="E466" s="20">
        <v>8306</v>
      </c>
      <c r="F466" s="17" t="s">
        <v>2661</v>
      </c>
      <c r="G466" s="17" t="s">
        <v>1181</v>
      </c>
      <c r="H466" s="39" t="s">
        <v>1182</v>
      </c>
      <c r="I466" s="30" t="s">
        <v>1</v>
      </c>
      <c r="J466"/>
      <c r="K466"/>
      <c r="L466"/>
      <c r="M466"/>
      <c r="N466"/>
      <c r="O466"/>
      <c r="P466"/>
      <c r="Q466"/>
      <c r="R466"/>
      <c r="S466"/>
      <c r="T466"/>
    </row>
    <row r="467" spans="1:20" ht="102.75">
      <c r="A467" s="17" t="s">
        <v>1816</v>
      </c>
      <c r="B467" s="17" t="s">
        <v>442</v>
      </c>
      <c r="C467" s="17" t="s">
        <v>1820</v>
      </c>
      <c r="D467" s="17" t="s">
        <v>1102</v>
      </c>
      <c r="E467" s="20">
        <v>6761</v>
      </c>
      <c r="F467" s="17" t="s">
        <v>2661</v>
      </c>
      <c r="G467" s="17" t="s">
        <v>1181</v>
      </c>
      <c r="H467" s="39" t="s">
        <v>1182</v>
      </c>
      <c r="I467" s="30" t="s">
        <v>1</v>
      </c>
      <c r="J467"/>
      <c r="K467"/>
      <c r="L467"/>
      <c r="M467"/>
      <c r="N467"/>
      <c r="O467"/>
      <c r="P467"/>
      <c r="Q467"/>
      <c r="R467"/>
      <c r="S467"/>
      <c r="T467"/>
    </row>
    <row r="468" spans="1:20" ht="102.75">
      <c r="A468" s="17" t="s">
        <v>1818</v>
      </c>
      <c r="B468" s="17" t="s">
        <v>443</v>
      </c>
      <c r="C468" s="17" t="s">
        <v>1821</v>
      </c>
      <c r="D468" s="17" t="s">
        <v>1102</v>
      </c>
      <c r="E468" s="20">
        <v>8765</v>
      </c>
      <c r="F468" s="17" t="s">
        <v>2661</v>
      </c>
      <c r="G468" s="17" t="s">
        <v>1181</v>
      </c>
      <c r="H468" s="39" t="s">
        <v>1182</v>
      </c>
      <c r="I468" s="30" t="s">
        <v>1</v>
      </c>
      <c r="J468"/>
      <c r="K468"/>
      <c r="L468"/>
      <c r="M468"/>
      <c r="N468"/>
      <c r="O468"/>
      <c r="P468"/>
      <c r="Q468"/>
      <c r="R468"/>
      <c r="S468"/>
      <c r="T468"/>
    </row>
    <row r="469" spans="1:20" ht="102.75">
      <c r="A469" s="17" t="s">
        <v>1822</v>
      </c>
      <c r="B469" s="17" t="s">
        <v>444</v>
      </c>
      <c r="C469" s="17" t="s">
        <v>1825</v>
      </c>
      <c r="D469" s="17" t="s">
        <v>1102</v>
      </c>
      <c r="E469" s="20">
        <v>4382</v>
      </c>
      <c r="F469" s="17" t="s">
        <v>2661</v>
      </c>
      <c r="G469" s="17" t="s">
        <v>1181</v>
      </c>
      <c r="H469" s="39" t="s">
        <v>1182</v>
      </c>
      <c r="I469" s="30" t="s">
        <v>1</v>
      </c>
      <c r="J469"/>
      <c r="K469"/>
      <c r="L469"/>
      <c r="M469"/>
      <c r="N469"/>
      <c r="O469"/>
      <c r="P469"/>
      <c r="Q469"/>
      <c r="R469"/>
      <c r="S469"/>
      <c r="T469"/>
    </row>
    <row r="470" spans="1:20" ht="102.75">
      <c r="A470" s="17" t="s">
        <v>1823</v>
      </c>
      <c r="B470" s="17" t="s">
        <v>445</v>
      </c>
      <c r="C470" s="17" t="s">
        <v>1826</v>
      </c>
      <c r="D470" s="17" t="s">
        <v>1102</v>
      </c>
      <c r="E470" s="20">
        <v>48380</v>
      </c>
      <c r="F470" s="17" t="s">
        <v>2661</v>
      </c>
      <c r="G470" s="17" t="s">
        <v>1181</v>
      </c>
      <c r="H470" s="39" t="s">
        <v>1182</v>
      </c>
      <c r="I470" s="30" t="s">
        <v>1</v>
      </c>
      <c r="J470"/>
      <c r="K470"/>
      <c r="L470"/>
      <c r="M470"/>
      <c r="N470"/>
      <c r="O470"/>
      <c r="P470"/>
      <c r="Q470"/>
      <c r="R470"/>
      <c r="S470"/>
      <c r="T470"/>
    </row>
    <row r="471" spans="1:20" ht="102.75">
      <c r="A471" s="17" t="s">
        <v>1824</v>
      </c>
      <c r="B471" s="17" t="s">
        <v>446</v>
      </c>
      <c r="C471" s="17" t="s">
        <v>1827</v>
      </c>
      <c r="D471" s="17" t="s">
        <v>1102</v>
      </c>
      <c r="E471" s="20">
        <v>53970</v>
      </c>
      <c r="F471" s="17" t="s">
        <v>2661</v>
      </c>
      <c r="G471" s="17" t="s">
        <v>1181</v>
      </c>
      <c r="H471" s="39" t="s">
        <v>1182</v>
      </c>
      <c r="I471" s="30" t="s">
        <v>1</v>
      </c>
      <c r="J471"/>
      <c r="K471"/>
      <c r="L471"/>
      <c r="M471"/>
      <c r="N471"/>
      <c r="O471"/>
      <c r="P471"/>
      <c r="Q471"/>
      <c r="R471"/>
      <c r="S471"/>
      <c r="T471"/>
    </row>
    <row r="472" spans="1:20" ht="102.75">
      <c r="A472" s="17" t="s">
        <v>1828</v>
      </c>
      <c r="B472" s="17" t="s">
        <v>447</v>
      </c>
      <c r="C472" s="17" t="s">
        <v>1831</v>
      </c>
      <c r="D472" s="17" t="s">
        <v>1102</v>
      </c>
      <c r="E472" s="20">
        <v>31603</v>
      </c>
      <c r="F472" s="17" t="s">
        <v>2661</v>
      </c>
      <c r="G472" s="17" t="s">
        <v>1181</v>
      </c>
      <c r="H472" s="39" t="s">
        <v>1182</v>
      </c>
      <c r="I472" s="30" t="s">
        <v>1</v>
      </c>
      <c r="J472"/>
      <c r="K472"/>
      <c r="L472"/>
      <c r="M472"/>
      <c r="N472"/>
      <c r="O472"/>
      <c r="P472"/>
      <c r="Q472"/>
      <c r="R472"/>
      <c r="S472"/>
      <c r="T472"/>
    </row>
    <row r="473" spans="1:20" ht="102.75">
      <c r="A473" s="17" t="s">
        <v>1829</v>
      </c>
      <c r="B473" s="17" t="s">
        <v>448</v>
      </c>
      <c r="C473" s="17" t="s">
        <v>1832</v>
      </c>
      <c r="D473" s="17" t="s">
        <v>1102</v>
      </c>
      <c r="E473" s="20">
        <v>45520</v>
      </c>
      <c r="F473" s="17" t="s">
        <v>2661</v>
      </c>
      <c r="G473" s="17" t="s">
        <v>1181</v>
      </c>
      <c r="H473" s="39" t="s">
        <v>1182</v>
      </c>
      <c r="I473" s="30" t="s">
        <v>1</v>
      </c>
      <c r="J473"/>
      <c r="K473"/>
      <c r="L473"/>
      <c r="M473"/>
      <c r="N473"/>
      <c r="O473"/>
      <c r="P473"/>
      <c r="Q473"/>
      <c r="R473"/>
      <c r="S473"/>
      <c r="T473"/>
    </row>
    <row r="474" spans="1:20" ht="102.75">
      <c r="A474" s="17" t="s">
        <v>1830</v>
      </c>
      <c r="B474" s="17" t="s">
        <v>449</v>
      </c>
      <c r="C474" s="17" t="s">
        <v>1833</v>
      </c>
      <c r="D474" s="17" t="s">
        <v>1102</v>
      </c>
      <c r="E474" s="20">
        <v>15997</v>
      </c>
      <c r="F474" s="17" t="s">
        <v>2661</v>
      </c>
      <c r="G474" s="17" t="s">
        <v>1181</v>
      </c>
      <c r="H474" s="39" t="s">
        <v>1182</v>
      </c>
      <c r="I474" s="30" t="s">
        <v>1</v>
      </c>
      <c r="J474"/>
      <c r="K474"/>
      <c r="L474"/>
      <c r="M474"/>
      <c r="N474"/>
      <c r="O474"/>
      <c r="P474"/>
      <c r="Q474"/>
      <c r="R474"/>
      <c r="S474"/>
      <c r="T474"/>
    </row>
    <row r="475" spans="1:20" ht="102.75">
      <c r="A475" s="17" t="s">
        <v>1834</v>
      </c>
      <c r="B475" s="17" t="s">
        <v>450</v>
      </c>
      <c r="C475" s="17" t="s">
        <v>1837</v>
      </c>
      <c r="D475" s="17" t="s">
        <v>1102</v>
      </c>
      <c r="E475" s="20">
        <v>17712</v>
      </c>
      <c r="F475" s="17" t="s">
        <v>2661</v>
      </c>
      <c r="G475" s="17" t="s">
        <v>1181</v>
      </c>
      <c r="H475" s="39" t="s">
        <v>1182</v>
      </c>
      <c r="I475" s="30" t="s">
        <v>1</v>
      </c>
      <c r="J475"/>
      <c r="K475"/>
      <c r="L475"/>
      <c r="M475"/>
      <c r="N475"/>
      <c r="O475"/>
      <c r="P475"/>
      <c r="Q475"/>
      <c r="R475"/>
      <c r="S475"/>
      <c r="T475"/>
    </row>
    <row r="476" spans="1:20" ht="102.75">
      <c r="A476" s="17" t="s">
        <v>1835</v>
      </c>
      <c r="B476" s="17" t="s">
        <v>451</v>
      </c>
      <c r="C476" s="17" t="s">
        <v>1838</v>
      </c>
      <c r="D476" s="17" t="s">
        <v>1102</v>
      </c>
      <c r="E476" s="20">
        <v>488000</v>
      </c>
      <c r="F476" s="17" t="s">
        <v>2661</v>
      </c>
      <c r="G476" s="17" t="s">
        <v>1181</v>
      </c>
      <c r="H476" s="39" t="s">
        <v>1182</v>
      </c>
      <c r="I476" s="30" t="s">
        <v>1</v>
      </c>
      <c r="J476"/>
      <c r="K476"/>
      <c r="L476"/>
      <c r="M476"/>
      <c r="N476"/>
      <c r="O476"/>
      <c r="P476"/>
      <c r="Q476"/>
      <c r="R476"/>
      <c r="S476"/>
      <c r="T476"/>
    </row>
    <row r="477" spans="1:20" ht="102.75">
      <c r="A477" s="17" t="s">
        <v>1836</v>
      </c>
      <c r="B477" s="17" t="s">
        <v>452</v>
      </c>
      <c r="C477" s="17" t="s">
        <v>1839</v>
      </c>
      <c r="D477" s="17" t="s">
        <v>1102</v>
      </c>
      <c r="E477" s="20">
        <v>13135</v>
      </c>
      <c r="F477" s="17" t="s">
        <v>2661</v>
      </c>
      <c r="G477" s="17" t="s">
        <v>1181</v>
      </c>
      <c r="H477" s="39" t="s">
        <v>1182</v>
      </c>
      <c r="I477" s="30" t="s">
        <v>1</v>
      </c>
      <c r="J477"/>
      <c r="K477"/>
      <c r="L477"/>
      <c r="M477"/>
      <c r="N477"/>
      <c r="O477"/>
      <c r="P477"/>
      <c r="Q477"/>
      <c r="R477"/>
      <c r="S477"/>
      <c r="T477"/>
    </row>
    <row r="478" spans="1:20" ht="102.75">
      <c r="A478" s="17" t="s">
        <v>1840</v>
      </c>
      <c r="B478" s="17" t="s">
        <v>453</v>
      </c>
      <c r="C478" s="17" t="s">
        <v>1842</v>
      </c>
      <c r="D478" s="17" t="s">
        <v>1102</v>
      </c>
      <c r="E478" s="20">
        <v>30929</v>
      </c>
      <c r="F478" s="17" t="s">
        <v>2661</v>
      </c>
      <c r="G478" s="17" t="s">
        <v>1181</v>
      </c>
      <c r="H478" s="39" t="s">
        <v>1182</v>
      </c>
      <c r="I478" s="30" t="s">
        <v>1</v>
      </c>
      <c r="J478"/>
      <c r="K478"/>
      <c r="L478"/>
      <c r="M478"/>
      <c r="N478"/>
      <c r="O478"/>
      <c r="P478"/>
      <c r="Q478"/>
      <c r="R478"/>
      <c r="S478"/>
      <c r="T478"/>
    </row>
    <row r="479" spans="1:20" ht="102.75">
      <c r="A479" s="17" t="s">
        <v>1841</v>
      </c>
      <c r="B479" s="17" t="s">
        <v>454</v>
      </c>
      <c r="C479" s="17" t="s">
        <v>1843</v>
      </c>
      <c r="D479" s="17" t="s">
        <v>1102</v>
      </c>
      <c r="E479" s="20">
        <v>8765</v>
      </c>
      <c r="F479" s="17" t="s">
        <v>2661</v>
      </c>
      <c r="G479" s="17" t="s">
        <v>1181</v>
      </c>
      <c r="H479" s="39" t="s">
        <v>1182</v>
      </c>
      <c r="I479" s="30" t="s">
        <v>1</v>
      </c>
      <c r="J479"/>
      <c r="K479"/>
      <c r="L479"/>
      <c r="M479"/>
      <c r="N479"/>
      <c r="O479"/>
      <c r="P479"/>
      <c r="Q479"/>
      <c r="R479"/>
      <c r="S479"/>
      <c r="T479"/>
    </row>
    <row r="480" spans="1:20" ht="102.75">
      <c r="A480" s="17" t="s">
        <v>1844</v>
      </c>
      <c r="B480" s="17" t="s">
        <v>455</v>
      </c>
      <c r="C480" s="17" t="s">
        <v>1847</v>
      </c>
      <c r="D480" s="17" t="s">
        <v>1102</v>
      </c>
      <c r="E480" s="20">
        <v>4382</v>
      </c>
      <c r="F480" s="17" t="s">
        <v>2661</v>
      </c>
      <c r="G480" s="17" t="s">
        <v>1181</v>
      </c>
      <c r="H480" s="39" t="s">
        <v>1182</v>
      </c>
      <c r="I480" s="30" t="s">
        <v>1</v>
      </c>
      <c r="J480"/>
      <c r="K480"/>
      <c r="L480"/>
      <c r="M480"/>
      <c r="N480"/>
      <c r="O480"/>
      <c r="P480"/>
      <c r="Q480"/>
      <c r="R480"/>
      <c r="S480"/>
      <c r="T480"/>
    </row>
    <row r="481" spans="1:20" ht="102.75">
      <c r="A481" s="17" t="s">
        <v>1845</v>
      </c>
      <c r="B481" s="17" t="s">
        <v>456</v>
      </c>
      <c r="C481" s="17" t="s">
        <v>1848</v>
      </c>
      <c r="D481" s="17" t="s">
        <v>1102</v>
      </c>
      <c r="E481" s="20">
        <v>1601</v>
      </c>
      <c r="F481" s="17" t="s">
        <v>2661</v>
      </c>
      <c r="G481" s="17" t="s">
        <v>1181</v>
      </c>
      <c r="H481" s="39" t="s">
        <v>1182</v>
      </c>
      <c r="I481" s="30" t="s">
        <v>1</v>
      </c>
      <c r="J481"/>
      <c r="K481"/>
      <c r="L481"/>
      <c r="M481"/>
      <c r="N481"/>
      <c r="O481"/>
      <c r="P481"/>
      <c r="Q481"/>
      <c r="R481"/>
      <c r="S481"/>
      <c r="T481"/>
    </row>
    <row r="482" spans="1:20" ht="102.75">
      <c r="A482" s="17" t="s">
        <v>1846</v>
      </c>
      <c r="B482" s="17" t="s">
        <v>457</v>
      </c>
      <c r="C482" s="17" t="s">
        <v>1849</v>
      </c>
      <c r="D482" s="17" t="s">
        <v>1102</v>
      </c>
      <c r="E482" s="20">
        <v>28614</v>
      </c>
      <c r="F482" s="17" t="s">
        <v>2661</v>
      </c>
      <c r="G482" s="17" t="s">
        <v>1181</v>
      </c>
      <c r="H482" s="39" t="s">
        <v>1182</v>
      </c>
      <c r="I482" s="30" t="s">
        <v>1</v>
      </c>
      <c r="J482"/>
      <c r="K482"/>
      <c r="L482"/>
      <c r="M482"/>
      <c r="N482"/>
      <c r="O482"/>
      <c r="P482"/>
      <c r="Q482"/>
      <c r="R482"/>
      <c r="S482"/>
      <c r="T482"/>
    </row>
    <row r="483" spans="1:20" ht="102.75">
      <c r="A483" s="17" t="s">
        <v>1850</v>
      </c>
      <c r="B483" s="17" t="s">
        <v>458</v>
      </c>
      <c r="C483" s="17" t="s">
        <v>1853</v>
      </c>
      <c r="D483" s="17" t="s">
        <v>1102</v>
      </c>
      <c r="E483" s="20">
        <v>7932</v>
      </c>
      <c r="F483" s="17" t="s">
        <v>2661</v>
      </c>
      <c r="G483" s="17" t="s">
        <v>1181</v>
      </c>
      <c r="H483" s="39" t="s">
        <v>1182</v>
      </c>
      <c r="I483" s="30" t="s">
        <v>1</v>
      </c>
      <c r="J483"/>
      <c r="K483"/>
      <c r="L483"/>
      <c r="M483"/>
      <c r="N483"/>
      <c r="O483"/>
      <c r="P483"/>
      <c r="Q483"/>
      <c r="R483"/>
      <c r="S483"/>
      <c r="T483"/>
    </row>
    <row r="484" spans="1:20" ht="102.75">
      <c r="A484" s="17" t="s">
        <v>1851</v>
      </c>
      <c r="B484" s="17" t="s">
        <v>459</v>
      </c>
      <c r="C484" s="17" t="s">
        <v>1854</v>
      </c>
      <c r="D484" s="17" t="s">
        <v>1102</v>
      </c>
      <c r="E484" s="20">
        <v>6398</v>
      </c>
      <c r="F484" s="17" t="s">
        <v>2661</v>
      </c>
      <c r="G484" s="17" t="s">
        <v>1181</v>
      </c>
      <c r="H484" s="39" t="s">
        <v>1182</v>
      </c>
      <c r="I484" s="30" t="s">
        <v>1</v>
      </c>
      <c r="J484"/>
      <c r="K484"/>
      <c r="L484"/>
      <c r="M484"/>
      <c r="N484"/>
      <c r="O484"/>
      <c r="P484"/>
      <c r="Q484"/>
      <c r="R484"/>
      <c r="S484"/>
      <c r="T484"/>
    </row>
    <row r="485" spans="1:20" ht="102.75">
      <c r="A485" s="17" t="s">
        <v>1852</v>
      </c>
      <c r="B485" s="17" t="s">
        <v>460</v>
      </c>
      <c r="C485" s="17" t="s">
        <v>1855</v>
      </c>
      <c r="D485" s="17" t="s">
        <v>1102</v>
      </c>
      <c r="E485" s="20">
        <v>6398</v>
      </c>
      <c r="F485" s="17" t="s">
        <v>2662</v>
      </c>
      <c r="G485" s="17" t="s">
        <v>1181</v>
      </c>
      <c r="H485" s="39" t="s">
        <v>1182</v>
      </c>
      <c r="I485" s="30" t="s">
        <v>1</v>
      </c>
      <c r="J485"/>
      <c r="K485"/>
      <c r="L485"/>
      <c r="M485"/>
      <c r="N485"/>
      <c r="O485"/>
      <c r="P485"/>
      <c r="Q485"/>
      <c r="R485"/>
      <c r="S485"/>
      <c r="T485"/>
    </row>
    <row r="486" spans="1:20" ht="102.75">
      <c r="A486" s="17" t="s">
        <v>1857</v>
      </c>
      <c r="B486" s="17" t="s">
        <v>461</v>
      </c>
      <c r="C486" s="17" t="s">
        <v>1856</v>
      </c>
      <c r="D486" s="17" t="s">
        <v>1102</v>
      </c>
      <c r="E486" s="20">
        <v>105916</v>
      </c>
      <c r="F486" s="17" t="s">
        <v>2661</v>
      </c>
      <c r="G486" s="17" t="s">
        <v>1181</v>
      </c>
      <c r="H486" s="39" t="s">
        <v>1182</v>
      </c>
      <c r="I486" s="30" t="s">
        <v>1</v>
      </c>
      <c r="J486"/>
      <c r="K486"/>
      <c r="L486"/>
      <c r="M486"/>
      <c r="N486"/>
      <c r="O486"/>
      <c r="P486"/>
      <c r="Q486"/>
      <c r="R486"/>
      <c r="S486"/>
      <c r="T486"/>
    </row>
    <row r="487" spans="1:20" ht="102.75">
      <c r="A487" s="17" t="s">
        <v>1858</v>
      </c>
      <c r="B487" s="17" t="s">
        <v>462</v>
      </c>
      <c r="C487" s="17" t="s">
        <v>1861</v>
      </c>
      <c r="D487" s="17" t="s">
        <v>1102</v>
      </c>
      <c r="E487" s="20">
        <v>17324</v>
      </c>
      <c r="F487" s="17" t="s">
        <v>2661</v>
      </c>
      <c r="G487" s="17" t="s">
        <v>1181</v>
      </c>
      <c r="H487" s="39" t="s">
        <v>1182</v>
      </c>
      <c r="I487" s="30" t="s">
        <v>1</v>
      </c>
      <c r="J487"/>
      <c r="K487"/>
      <c r="L487"/>
      <c r="M487"/>
      <c r="N487"/>
      <c r="O487"/>
      <c r="P487"/>
      <c r="Q487"/>
      <c r="R487"/>
      <c r="S487"/>
      <c r="T487"/>
    </row>
    <row r="488" spans="1:20" ht="120">
      <c r="A488" s="17" t="s">
        <v>1859</v>
      </c>
      <c r="B488" s="17" t="s">
        <v>463</v>
      </c>
      <c r="C488" s="17" t="s">
        <v>1639</v>
      </c>
      <c r="D488" s="17" t="s">
        <v>1102</v>
      </c>
      <c r="E488" s="20">
        <v>432686.9</v>
      </c>
      <c r="F488" s="17" t="s">
        <v>1860</v>
      </c>
      <c r="G488" s="17" t="s">
        <v>1181</v>
      </c>
      <c r="H488" s="39" t="s">
        <v>1182</v>
      </c>
      <c r="I488" s="30" t="s">
        <v>1</v>
      </c>
      <c r="J488"/>
      <c r="K488"/>
      <c r="L488"/>
      <c r="M488"/>
      <c r="N488"/>
      <c r="O488"/>
      <c r="P488"/>
      <c r="Q488"/>
      <c r="R488"/>
      <c r="S488"/>
      <c r="T488"/>
    </row>
    <row r="489" spans="1:20">
      <c r="A489" s="7" t="s">
        <v>5</v>
      </c>
      <c r="B489" s="7"/>
      <c r="C489" s="7"/>
      <c r="D489" s="7"/>
      <c r="E489" s="32">
        <f>SUM(E384:E488)</f>
        <v>3067941.2399999998</v>
      </c>
      <c r="F489" s="28"/>
      <c r="G489" s="17"/>
      <c r="H489" s="39"/>
      <c r="I489" s="30"/>
      <c r="J489"/>
      <c r="K489"/>
      <c r="L489"/>
      <c r="M489"/>
      <c r="N489"/>
      <c r="O489"/>
      <c r="P489"/>
      <c r="Q489"/>
      <c r="R489"/>
      <c r="S489"/>
      <c r="T489"/>
    </row>
    <row r="490" spans="1:20">
      <c r="A490" s="7" t="s">
        <v>6</v>
      </c>
      <c r="B490" s="7"/>
      <c r="C490" s="7"/>
      <c r="D490" s="7"/>
      <c r="E490" s="11">
        <f>E489+E382</f>
        <v>75458974.980000034</v>
      </c>
      <c r="F490" s="28"/>
      <c r="G490" s="17"/>
      <c r="H490" s="39"/>
      <c r="I490" s="30"/>
      <c r="J490"/>
      <c r="K490"/>
      <c r="L490"/>
      <c r="M490"/>
      <c r="N490"/>
      <c r="O490"/>
      <c r="P490"/>
      <c r="Q490"/>
      <c r="R490"/>
      <c r="S490"/>
      <c r="T490"/>
    </row>
    <row r="491" spans="1:20" ht="15" customHeight="1">
      <c r="A491" s="60" t="s">
        <v>7</v>
      </c>
      <c r="B491" s="61"/>
      <c r="C491" s="61"/>
      <c r="D491" s="61"/>
      <c r="E491" s="61"/>
      <c r="F491" s="61"/>
      <c r="G491" s="61"/>
      <c r="H491" s="61"/>
      <c r="I491" s="62"/>
      <c r="J491"/>
      <c r="K491"/>
      <c r="L491"/>
      <c r="M491"/>
      <c r="N491"/>
      <c r="O491"/>
      <c r="P491"/>
      <c r="Q491"/>
      <c r="R491"/>
      <c r="S491"/>
      <c r="T491"/>
    </row>
    <row r="492" spans="1:20" ht="15" customHeight="1">
      <c r="A492" s="74" t="s">
        <v>464</v>
      </c>
      <c r="B492" s="75"/>
      <c r="C492" s="75"/>
      <c r="D492" s="75"/>
      <c r="E492" s="75"/>
      <c r="F492" s="75"/>
      <c r="G492" s="75"/>
      <c r="H492" s="75"/>
      <c r="I492" s="76"/>
      <c r="J492"/>
      <c r="K492"/>
      <c r="L492"/>
      <c r="M492"/>
      <c r="N492"/>
      <c r="O492"/>
      <c r="P492"/>
      <c r="Q492"/>
      <c r="R492"/>
      <c r="S492"/>
      <c r="T492"/>
    </row>
    <row r="493" spans="1:20" ht="102.75">
      <c r="A493" s="17" t="s">
        <v>1862</v>
      </c>
      <c r="B493" s="17" t="s">
        <v>465</v>
      </c>
      <c r="C493" s="17" t="s">
        <v>1863</v>
      </c>
      <c r="D493" s="17" t="s">
        <v>1102</v>
      </c>
      <c r="E493" s="20">
        <v>193624.2</v>
      </c>
      <c r="F493" s="17" t="s">
        <v>2661</v>
      </c>
      <c r="G493" s="17" t="s">
        <v>1181</v>
      </c>
      <c r="H493" s="39" t="s">
        <v>1182</v>
      </c>
      <c r="I493" s="30" t="s">
        <v>1</v>
      </c>
      <c r="J493"/>
      <c r="K493"/>
      <c r="L493"/>
      <c r="M493"/>
      <c r="N493"/>
      <c r="O493"/>
      <c r="P493"/>
      <c r="Q493"/>
      <c r="R493"/>
      <c r="S493"/>
      <c r="T493"/>
    </row>
    <row r="494" spans="1:20" ht="102.75">
      <c r="A494" s="17" t="s">
        <v>1864</v>
      </c>
      <c r="B494" s="17" t="s">
        <v>466</v>
      </c>
      <c r="C494" s="17" t="s">
        <v>1866</v>
      </c>
      <c r="D494" s="17" t="s">
        <v>1102</v>
      </c>
      <c r="E494" s="20">
        <v>88900</v>
      </c>
      <c r="F494" s="17" t="s">
        <v>2661</v>
      </c>
      <c r="G494" s="17" t="s">
        <v>1181</v>
      </c>
      <c r="H494" s="39" t="s">
        <v>1182</v>
      </c>
      <c r="I494" s="30" t="s">
        <v>1</v>
      </c>
      <c r="J494"/>
      <c r="K494"/>
      <c r="L494"/>
      <c r="M494"/>
      <c r="N494"/>
      <c r="O494"/>
      <c r="P494"/>
      <c r="Q494"/>
      <c r="R494"/>
      <c r="S494"/>
      <c r="T494"/>
    </row>
    <row r="495" spans="1:20" ht="102.75">
      <c r="A495" s="17" t="s">
        <v>1865</v>
      </c>
      <c r="B495" s="17" t="s">
        <v>467</v>
      </c>
      <c r="C495" s="17" t="s">
        <v>1867</v>
      </c>
      <c r="D495" s="17" t="s">
        <v>1102</v>
      </c>
      <c r="E495" s="20">
        <v>565759.6</v>
      </c>
      <c r="F495" s="17" t="s">
        <v>2661</v>
      </c>
      <c r="G495" s="17" t="s">
        <v>1181</v>
      </c>
      <c r="H495" s="39" t="s">
        <v>1182</v>
      </c>
      <c r="I495" s="30" t="s">
        <v>1</v>
      </c>
      <c r="J495"/>
      <c r="K495"/>
      <c r="L495"/>
      <c r="M495"/>
      <c r="N495"/>
      <c r="O495"/>
      <c r="P495"/>
      <c r="Q495"/>
      <c r="R495"/>
      <c r="S495"/>
      <c r="T495"/>
    </row>
    <row r="496" spans="1:20" ht="102.75">
      <c r="A496" s="17" t="s">
        <v>1868</v>
      </c>
      <c r="B496" s="17" t="s">
        <v>468</v>
      </c>
      <c r="C496" s="17" t="s">
        <v>1869</v>
      </c>
      <c r="D496" s="17" t="s">
        <v>1102</v>
      </c>
      <c r="E496" s="20">
        <v>56990</v>
      </c>
      <c r="F496" s="17" t="s">
        <v>2661</v>
      </c>
      <c r="G496" s="17" t="s">
        <v>1181</v>
      </c>
      <c r="H496" s="39" t="s">
        <v>1182</v>
      </c>
      <c r="I496" s="30" t="s">
        <v>1</v>
      </c>
      <c r="J496"/>
      <c r="K496"/>
      <c r="L496"/>
      <c r="M496"/>
      <c r="N496"/>
      <c r="O496"/>
      <c r="P496"/>
      <c r="Q496"/>
      <c r="R496"/>
      <c r="S496"/>
      <c r="T496"/>
    </row>
    <row r="497" spans="1:20" ht="102.75">
      <c r="A497" s="17" t="s">
        <v>1870</v>
      </c>
      <c r="B497" s="17" t="s">
        <v>469</v>
      </c>
      <c r="C497" s="17" t="s">
        <v>1874</v>
      </c>
      <c r="D497" s="17" t="s">
        <v>1102</v>
      </c>
      <c r="E497" s="20">
        <v>8971.7900000000009</v>
      </c>
      <c r="F497" s="17" t="s">
        <v>2661</v>
      </c>
      <c r="G497" s="17" t="s">
        <v>1181</v>
      </c>
      <c r="H497" s="39" t="s">
        <v>1182</v>
      </c>
      <c r="I497" s="30" t="s">
        <v>1</v>
      </c>
      <c r="J497"/>
      <c r="K497"/>
      <c r="L497"/>
      <c r="M497"/>
      <c r="N497"/>
      <c r="O497"/>
      <c r="P497"/>
      <c r="Q497"/>
      <c r="R497"/>
      <c r="S497"/>
      <c r="T497"/>
    </row>
    <row r="498" spans="1:20" ht="102.75">
      <c r="A498" s="17" t="s">
        <v>1871</v>
      </c>
      <c r="B498" s="17" t="s">
        <v>470</v>
      </c>
      <c r="C498" s="17" t="s">
        <v>1875</v>
      </c>
      <c r="D498" s="17" t="s">
        <v>1102</v>
      </c>
      <c r="E498" s="20">
        <v>10283.950000000001</v>
      </c>
      <c r="F498" s="17" t="s">
        <v>2661</v>
      </c>
      <c r="G498" s="17" t="s">
        <v>1181</v>
      </c>
      <c r="H498" s="39" t="s">
        <v>1182</v>
      </c>
      <c r="I498" s="30" t="s">
        <v>1</v>
      </c>
      <c r="J498"/>
      <c r="K498"/>
      <c r="L498"/>
      <c r="M498"/>
      <c r="N498"/>
      <c r="O498"/>
      <c r="P498"/>
      <c r="Q498"/>
      <c r="R498"/>
      <c r="S498"/>
      <c r="T498"/>
    </row>
    <row r="499" spans="1:20" ht="102.75">
      <c r="A499" s="17" t="s">
        <v>1872</v>
      </c>
      <c r="B499" s="17" t="s">
        <v>471</v>
      </c>
      <c r="C499" s="17" t="s">
        <v>1876</v>
      </c>
      <c r="D499" s="17" t="s">
        <v>1102</v>
      </c>
      <c r="E499" s="20">
        <v>14074.65</v>
      </c>
      <c r="F499" s="17" t="s">
        <v>2661</v>
      </c>
      <c r="G499" s="17" t="s">
        <v>1181</v>
      </c>
      <c r="H499" s="39" t="s">
        <v>1182</v>
      </c>
      <c r="I499" s="30" t="s">
        <v>1</v>
      </c>
      <c r="J499"/>
      <c r="K499"/>
      <c r="L499"/>
      <c r="M499"/>
      <c r="N499"/>
      <c r="O499"/>
      <c r="P499"/>
      <c r="Q499"/>
      <c r="R499"/>
      <c r="S499"/>
      <c r="T499"/>
    </row>
    <row r="500" spans="1:20" ht="102.75">
      <c r="A500" s="17" t="s">
        <v>1873</v>
      </c>
      <c r="B500" s="17" t="s">
        <v>472</v>
      </c>
      <c r="C500" s="17" t="s">
        <v>1877</v>
      </c>
      <c r="D500" s="17" t="s">
        <v>1102</v>
      </c>
      <c r="E500" s="20">
        <v>12041.23</v>
      </c>
      <c r="F500" s="17" t="s">
        <v>2661</v>
      </c>
      <c r="G500" s="17" t="s">
        <v>1181</v>
      </c>
      <c r="H500" s="39" t="s">
        <v>1182</v>
      </c>
      <c r="I500" s="30" t="s">
        <v>1</v>
      </c>
      <c r="J500"/>
      <c r="K500"/>
      <c r="L500"/>
      <c r="M500"/>
      <c r="N500"/>
      <c r="O500"/>
      <c r="P500"/>
      <c r="Q500"/>
      <c r="R500"/>
      <c r="S500"/>
      <c r="T500"/>
    </row>
    <row r="501" spans="1:20" ht="102.75">
      <c r="A501" s="17" t="s">
        <v>1878</v>
      </c>
      <c r="B501" s="17" t="s">
        <v>473</v>
      </c>
      <c r="C501" s="17" t="s">
        <v>1880</v>
      </c>
      <c r="D501" s="17" t="s">
        <v>1102</v>
      </c>
      <c r="E501" s="20">
        <v>450348.67</v>
      </c>
      <c r="F501" s="17" t="s">
        <v>2661</v>
      </c>
      <c r="G501" s="17" t="s">
        <v>1181</v>
      </c>
      <c r="H501" s="39" t="s">
        <v>1182</v>
      </c>
      <c r="I501" s="30" t="s">
        <v>1</v>
      </c>
      <c r="J501"/>
      <c r="K501"/>
      <c r="L501"/>
      <c r="M501"/>
      <c r="N501"/>
      <c r="O501"/>
      <c r="P501"/>
      <c r="Q501"/>
      <c r="R501"/>
      <c r="S501"/>
      <c r="T501"/>
    </row>
    <row r="502" spans="1:20" ht="102.75">
      <c r="A502" s="17" t="s">
        <v>1879</v>
      </c>
      <c r="B502" s="17" t="s">
        <v>474</v>
      </c>
      <c r="C502" s="17" t="s">
        <v>1881</v>
      </c>
      <c r="D502" s="17" t="s">
        <v>1102</v>
      </c>
      <c r="E502" s="20">
        <v>4238.75</v>
      </c>
      <c r="F502" s="17" t="s">
        <v>2661</v>
      </c>
      <c r="G502" s="17" t="s">
        <v>1181</v>
      </c>
      <c r="H502" s="39" t="s">
        <v>1182</v>
      </c>
      <c r="I502" s="30" t="s">
        <v>1</v>
      </c>
      <c r="J502"/>
      <c r="K502"/>
      <c r="L502"/>
      <c r="M502"/>
      <c r="N502"/>
      <c r="O502"/>
      <c r="P502"/>
      <c r="Q502"/>
      <c r="R502"/>
      <c r="S502"/>
      <c r="T502"/>
    </row>
    <row r="503" spans="1:20" ht="102.75">
      <c r="A503" s="17" t="s">
        <v>1882</v>
      </c>
      <c r="B503" s="17" t="s">
        <v>475</v>
      </c>
      <c r="C503" s="17" t="s">
        <v>1885</v>
      </c>
      <c r="D503" s="17" t="s">
        <v>1102</v>
      </c>
      <c r="E503" s="20">
        <v>655457.61</v>
      </c>
      <c r="F503" s="17" t="s">
        <v>2661</v>
      </c>
      <c r="G503" s="17" t="s">
        <v>1181</v>
      </c>
      <c r="H503" s="39" t="s">
        <v>1182</v>
      </c>
      <c r="I503" s="30" t="s">
        <v>1</v>
      </c>
      <c r="J503"/>
      <c r="K503"/>
      <c r="L503"/>
      <c r="M503"/>
      <c r="N503"/>
      <c r="O503"/>
      <c r="P503"/>
      <c r="Q503"/>
      <c r="R503"/>
      <c r="S503"/>
      <c r="T503"/>
    </row>
    <row r="504" spans="1:20" ht="102.75">
      <c r="A504" s="17" t="s">
        <v>1883</v>
      </c>
      <c r="B504" s="17" t="s">
        <v>476</v>
      </c>
      <c r="C504" s="17" t="s">
        <v>1886</v>
      </c>
      <c r="D504" s="17" t="s">
        <v>1102</v>
      </c>
      <c r="E504" s="20">
        <v>20464.78</v>
      </c>
      <c r="F504" s="17" t="s">
        <v>2661</v>
      </c>
      <c r="G504" s="17" t="s">
        <v>1181</v>
      </c>
      <c r="H504" s="39" t="s">
        <v>1182</v>
      </c>
      <c r="I504" s="30" t="s">
        <v>1</v>
      </c>
      <c r="J504"/>
      <c r="K504"/>
      <c r="L504"/>
      <c r="M504"/>
      <c r="N504"/>
      <c r="O504"/>
      <c r="P504"/>
      <c r="Q504"/>
      <c r="R504"/>
      <c r="S504"/>
      <c r="T504"/>
    </row>
    <row r="505" spans="1:20" ht="102.75">
      <c r="A505" s="17" t="s">
        <v>1884</v>
      </c>
      <c r="B505" s="17" t="s">
        <v>477</v>
      </c>
      <c r="C505" s="17" t="s">
        <v>1888</v>
      </c>
      <c r="D505" s="17" t="s">
        <v>1102</v>
      </c>
      <c r="E505" s="20">
        <v>5565.14</v>
      </c>
      <c r="F505" s="17" t="s">
        <v>2661</v>
      </c>
      <c r="G505" s="17" t="s">
        <v>1181</v>
      </c>
      <c r="H505" s="39" t="s">
        <v>1182</v>
      </c>
      <c r="I505" s="30" t="s">
        <v>1</v>
      </c>
      <c r="J505"/>
      <c r="K505"/>
      <c r="L505"/>
      <c r="M505"/>
      <c r="N505"/>
      <c r="O505"/>
      <c r="P505"/>
      <c r="Q505"/>
      <c r="R505"/>
      <c r="S505"/>
      <c r="T505"/>
    </row>
    <row r="506" spans="1:20" ht="102.75">
      <c r="A506" s="17" t="s">
        <v>1887</v>
      </c>
      <c r="B506" s="17" t="s">
        <v>478</v>
      </c>
      <c r="C506" s="17" t="s">
        <v>1889</v>
      </c>
      <c r="D506" s="17" t="s">
        <v>1102</v>
      </c>
      <c r="E506" s="20">
        <v>65400</v>
      </c>
      <c r="F506" s="17" t="s">
        <v>2661</v>
      </c>
      <c r="G506" s="17" t="s">
        <v>1181</v>
      </c>
      <c r="H506" s="39" t="s">
        <v>1182</v>
      </c>
      <c r="I506" s="30" t="s">
        <v>1</v>
      </c>
      <c r="J506"/>
      <c r="K506"/>
      <c r="L506"/>
      <c r="M506"/>
      <c r="N506"/>
      <c r="O506"/>
      <c r="P506"/>
      <c r="Q506"/>
      <c r="R506"/>
      <c r="S506"/>
      <c r="T506"/>
    </row>
    <row r="507" spans="1:20" ht="120">
      <c r="A507" s="17" t="s">
        <v>1890</v>
      </c>
      <c r="B507" s="17" t="s">
        <v>479</v>
      </c>
      <c r="C507" s="17" t="s">
        <v>1892</v>
      </c>
      <c r="D507" s="17" t="s">
        <v>1102</v>
      </c>
      <c r="E507" s="20">
        <v>7711.2</v>
      </c>
      <c r="F507" s="17" t="s">
        <v>1894</v>
      </c>
      <c r="G507" s="17" t="s">
        <v>1181</v>
      </c>
      <c r="H507" s="39" t="s">
        <v>1182</v>
      </c>
      <c r="I507" s="30" t="s">
        <v>1</v>
      </c>
      <c r="J507"/>
      <c r="K507"/>
      <c r="L507"/>
      <c r="M507"/>
      <c r="N507"/>
      <c r="O507"/>
      <c r="P507"/>
      <c r="Q507"/>
      <c r="R507"/>
      <c r="S507"/>
      <c r="T507"/>
    </row>
    <row r="508" spans="1:20" ht="120">
      <c r="A508" s="17" t="s">
        <v>1891</v>
      </c>
      <c r="B508" s="17" t="s">
        <v>480</v>
      </c>
      <c r="C508" s="17" t="s">
        <v>1893</v>
      </c>
      <c r="D508" s="17" t="s">
        <v>1102</v>
      </c>
      <c r="E508" s="20">
        <v>107965.48</v>
      </c>
      <c r="F508" s="17" t="s">
        <v>1894</v>
      </c>
      <c r="G508" s="17" t="s">
        <v>1181</v>
      </c>
      <c r="H508" s="39" t="s">
        <v>1182</v>
      </c>
      <c r="I508" s="30" t="s">
        <v>1</v>
      </c>
      <c r="J508"/>
      <c r="K508"/>
      <c r="L508"/>
      <c r="M508"/>
      <c r="N508"/>
      <c r="O508"/>
      <c r="P508"/>
      <c r="Q508"/>
      <c r="R508"/>
      <c r="S508"/>
      <c r="T508"/>
    </row>
    <row r="509" spans="1:20" ht="120">
      <c r="A509" s="17" t="s">
        <v>1895</v>
      </c>
      <c r="B509" s="17" t="s">
        <v>481</v>
      </c>
      <c r="C509" s="17" t="s">
        <v>1897</v>
      </c>
      <c r="D509" s="17" t="s">
        <v>1102</v>
      </c>
      <c r="E509" s="20">
        <v>17762.22</v>
      </c>
      <c r="F509" s="17" t="s">
        <v>1894</v>
      </c>
      <c r="G509" s="17" t="s">
        <v>1181</v>
      </c>
      <c r="H509" s="39" t="s">
        <v>1182</v>
      </c>
      <c r="I509" s="30" t="s">
        <v>1</v>
      </c>
      <c r="J509"/>
      <c r="K509"/>
      <c r="L509"/>
      <c r="M509"/>
      <c r="N509"/>
      <c r="O509"/>
      <c r="P509"/>
      <c r="Q509"/>
      <c r="R509"/>
      <c r="S509"/>
      <c r="T509"/>
    </row>
    <row r="510" spans="1:20" ht="120">
      <c r="A510" s="17" t="s">
        <v>1896</v>
      </c>
      <c r="B510" s="17" t="s">
        <v>482</v>
      </c>
      <c r="C510" s="17" t="s">
        <v>1898</v>
      </c>
      <c r="D510" s="17" t="s">
        <v>1102</v>
      </c>
      <c r="E510" s="21">
        <v>2590635.37</v>
      </c>
      <c r="F510" s="17" t="s">
        <v>1894</v>
      </c>
      <c r="G510" s="17" t="s">
        <v>1181</v>
      </c>
      <c r="H510" s="39" t="s">
        <v>1182</v>
      </c>
      <c r="I510" s="30" t="s">
        <v>1</v>
      </c>
      <c r="J510"/>
      <c r="K510"/>
      <c r="L510"/>
      <c r="M510"/>
      <c r="N510"/>
      <c r="O510"/>
      <c r="P510"/>
      <c r="Q510"/>
      <c r="R510"/>
      <c r="S510"/>
      <c r="T510"/>
    </row>
    <row r="511" spans="1:20" ht="120">
      <c r="A511" s="17" t="s">
        <v>1899</v>
      </c>
      <c r="B511" s="17" t="s">
        <v>483</v>
      </c>
      <c r="C511" s="17" t="s">
        <v>1901</v>
      </c>
      <c r="D511" s="17" t="s">
        <v>1102</v>
      </c>
      <c r="E511" s="20">
        <v>8971.7900000000009</v>
      </c>
      <c r="F511" s="17" t="s">
        <v>1894</v>
      </c>
      <c r="G511" s="17" t="s">
        <v>1181</v>
      </c>
      <c r="H511" s="39" t="s">
        <v>1182</v>
      </c>
      <c r="I511" s="30" t="s">
        <v>1</v>
      </c>
      <c r="J511"/>
      <c r="K511"/>
      <c r="L511"/>
      <c r="M511"/>
      <c r="N511"/>
      <c r="O511"/>
      <c r="P511"/>
      <c r="Q511"/>
      <c r="R511"/>
      <c r="S511"/>
      <c r="T511"/>
    </row>
    <row r="512" spans="1:20" ht="120">
      <c r="A512" s="17" t="s">
        <v>1900</v>
      </c>
      <c r="B512" s="17" t="s">
        <v>484</v>
      </c>
      <c r="C512" s="17" t="s">
        <v>1902</v>
      </c>
      <c r="D512" s="17" t="s">
        <v>1102</v>
      </c>
      <c r="E512" s="20">
        <v>12949.17</v>
      </c>
      <c r="F512" s="17" t="s">
        <v>1894</v>
      </c>
      <c r="G512" s="17" t="s">
        <v>1181</v>
      </c>
      <c r="H512" s="39" t="s">
        <v>1182</v>
      </c>
      <c r="I512" s="30" t="s">
        <v>1</v>
      </c>
      <c r="J512"/>
      <c r="K512"/>
      <c r="L512"/>
      <c r="M512"/>
      <c r="N512"/>
      <c r="O512"/>
      <c r="P512"/>
      <c r="Q512"/>
      <c r="R512"/>
      <c r="S512"/>
      <c r="T512"/>
    </row>
    <row r="513" spans="1:20" ht="120">
      <c r="A513" s="17" t="s">
        <v>1903</v>
      </c>
      <c r="B513" s="17" t="s">
        <v>485</v>
      </c>
      <c r="C513" s="17" t="s">
        <v>1907</v>
      </c>
      <c r="D513" s="17" t="s">
        <v>1102</v>
      </c>
      <c r="E513" s="20">
        <v>20246.09</v>
      </c>
      <c r="F513" s="17" t="s">
        <v>1894</v>
      </c>
      <c r="G513" s="17" t="s">
        <v>1181</v>
      </c>
      <c r="H513" s="39" t="s">
        <v>1182</v>
      </c>
      <c r="I513" s="30" t="s">
        <v>1</v>
      </c>
      <c r="J513"/>
      <c r="K513"/>
      <c r="L513"/>
      <c r="M513"/>
      <c r="N513"/>
      <c r="O513"/>
      <c r="P513"/>
      <c r="Q513"/>
      <c r="R513"/>
      <c r="S513"/>
      <c r="T513"/>
    </row>
    <row r="514" spans="1:20" ht="120">
      <c r="A514" s="17" t="s">
        <v>1904</v>
      </c>
      <c r="B514" s="17" t="s">
        <v>486</v>
      </c>
      <c r="C514" s="17" t="s">
        <v>1908</v>
      </c>
      <c r="D514" s="17" t="s">
        <v>1102</v>
      </c>
      <c r="E514" s="20">
        <v>12742.93</v>
      </c>
      <c r="F514" s="17" t="s">
        <v>1894</v>
      </c>
      <c r="G514" s="17" t="s">
        <v>1181</v>
      </c>
      <c r="H514" s="39" t="s">
        <v>1182</v>
      </c>
      <c r="I514" s="30" t="s">
        <v>1</v>
      </c>
      <c r="J514"/>
      <c r="K514"/>
      <c r="L514"/>
      <c r="M514"/>
      <c r="N514"/>
      <c r="O514"/>
      <c r="P514"/>
      <c r="Q514"/>
      <c r="R514"/>
      <c r="S514"/>
      <c r="T514"/>
    </row>
    <row r="515" spans="1:20" ht="120">
      <c r="A515" s="17" t="s">
        <v>1905</v>
      </c>
      <c r="B515" s="17" t="s">
        <v>487</v>
      </c>
      <c r="C515" s="17" t="s">
        <v>1909</v>
      </c>
      <c r="D515" s="17" t="s">
        <v>1102</v>
      </c>
      <c r="E515" s="20">
        <v>38150</v>
      </c>
      <c r="F515" s="17" t="s">
        <v>1894</v>
      </c>
      <c r="G515" s="17" t="s">
        <v>1181</v>
      </c>
      <c r="H515" s="39" t="s">
        <v>1182</v>
      </c>
      <c r="I515" s="30" t="s">
        <v>1</v>
      </c>
      <c r="J515"/>
      <c r="K515"/>
      <c r="L515"/>
      <c r="M515"/>
      <c r="N515"/>
      <c r="O515"/>
      <c r="P515"/>
      <c r="Q515"/>
      <c r="R515"/>
      <c r="S515"/>
      <c r="T515"/>
    </row>
    <row r="516" spans="1:20" ht="120">
      <c r="A516" s="17" t="s">
        <v>1906</v>
      </c>
      <c r="B516" s="17" t="s">
        <v>488</v>
      </c>
      <c r="C516" s="17" t="s">
        <v>1910</v>
      </c>
      <c r="D516" s="17" t="s">
        <v>1102</v>
      </c>
      <c r="E516" s="20">
        <v>155685.95000000001</v>
      </c>
      <c r="F516" s="17" t="s">
        <v>1894</v>
      </c>
      <c r="G516" s="17" t="s">
        <v>1181</v>
      </c>
      <c r="H516" s="39" t="s">
        <v>1182</v>
      </c>
      <c r="I516" s="30" t="s">
        <v>1</v>
      </c>
      <c r="J516"/>
      <c r="K516"/>
      <c r="L516"/>
      <c r="M516"/>
      <c r="N516"/>
      <c r="O516"/>
      <c r="P516"/>
      <c r="Q516"/>
      <c r="R516"/>
      <c r="S516"/>
      <c r="T516"/>
    </row>
    <row r="517" spans="1:20" ht="120">
      <c r="A517" s="17" t="s">
        <v>1911</v>
      </c>
      <c r="B517" s="17" t="s">
        <v>489</v>
      </c>
      <c r="C517" s="17" t="s">
        <v>1914</v>
      </c>
      <c r="D517" s="17" t="s">
        <v>1102</v>
      </c>
      <c r="E517" s="20">
        <v>44252.34</v>
      </c>
      <c r="F517" s="17" t="s">
        <v>1894</v>
      </c>
      <c r="G517" s="17" t="s">
        <v>1181</v>
      </c>
      <c r="H517" s="39" t="s">
        <v>1182</v>
      </c>
      <c r="I517" s="30" t="s">
        <v>1</v>
      </c>
      <c r="J517"/>
      <c r="K517"/>
      <c r="L517"/>
      <c r="M517"/>
      <c r="N517"/>
      <c r="O517"/>
      <c r="P517"/>
      <c r="Q517"/>
      <c r="R517"/>
      <c r="S517"/>
      <c r="T517"/>
    </row>
    <row r="518" spans="1:20" ht="120">
      <c r="A518" s="17" t="s">
        <v>1912</v>
      </c>
      <c r="B518" s="17" t="s">
        <v>490</v>
      </c>
      <c r="C518" s="17" t="s">
        <v>1915</v>
      </c>
      <c r="D518" s="17" t="s">
        <v>1102</v>
      </c>
      <c r="E518" s="20">
        <v>617265.11</v>
      </c>
      <c r="F518" s="17" t="s">
        <v>1894</v>
      </c>
      <c r="G518" s="17" t="s">
        <v>1181</v>
      </c>
      <c r="H518" s="39" t="s">
        <v>1182</v>
      </c>
      <c r="I518" s="30" t="s">
        <v>1</v>
      </c>
      <c r="J518"/>
      <c r="K518"/>
      <c r="L518"/>
      <c r="M518"/>
      <c r="N518"/>
      <c r="O518"/>
      <c r="P518"/>
      <c r="Q518"/>
      <c r="R518"/>
      <c r="S518"/>
      <c r="T518"/>
    </row>
    <row r="519" spans="1:20" ht="120">
      <c r="A519" s="17" t="s">
        <v>1913</v>
      </c>
      <c r="B519" s="17" t="s">
        <v>491</v>
      </c>
      <c r="C519" s="17" t="s">
        <v>1916</v>
      </c>
      <c r="D519" s="17" t="s">
        <v>1102</v>
      </c>
      <c r="E519" s="20">
        <v>78845.13</v>
      </c>
      <c r="F519" s="17" t="s">
        <v>1894</v>
      </c>
      <c r="G519" s="17" t="s">
        <v>1181</v>
      </c>
      <c r="H519" s="39" t="s">
        <v>1182</v>
      </c>
      <c r="I519" s="30" t="s">
        <v>1</v>
      </c>
      <c r="J519"/>
      <c r="K519"/>
      <c r="L519"/>
      <c r="M519"/>
      <c r="N519"/>
      <c r="O519"/>
      <c r="P519"/>
      <c r="Q519"/>
      <c r="R519"/>
      <c r="S519"/>
      <c r="T519"/>
    </row>
    <row r="520" spans="1:20" ht="120">
      <c r="A520" s="17" t="s">
        <v>1917</v>
      </c>
      <c r="B520" s="17" t="s">
        <v>492</v>
      </c>
      <c r="C520" s="17" t="s">
        <v>1919</v>
      </c>
      <c r="D520" s="17" t="s">
        <v>1102</v>
      </c>
      <c r="E520" s="20">
        <v>78845.13</v>
      </c>
      <c r="F520" s="17" t="s">
        <v>1894</v>
      </c>
      <c r="G520" s="17" t="s">
        <v>1181</v>
      </c>
      <c r="H520" s="39" t="s">
        <v>1182</v>
      </c>
      <c r="I520" s="30" t="s">
        <v>1</v>
      </c>
      <c r="J520"/>
      <c r="K520"/>
      <c r="L520"/>
      <c r="M520"/>
      <c r="N520"/>
      <c r="O520"/>
      <c r="P520"/>
      <c r="Q520"/>
      <c r="R520"/>
      <c r="S520"/>
      <c r="T520"/>
    </row>
    <row r="521" spans="1:20" ht="120">
      <c r="A521" s="17" t="s">
        <v>1918</v>
      </c>
      <c r="B521" s="17" t="s">
        <v>493</v>
      </c>
      <c r="C521" s="17" t="s">
        <v>1920</v>
      </c>
      <c r="D521" s="17" t="s">
        <v>1102</v>
      </c>
      <c r="E521" s="20">
        <v>78845.13</v>
      </c>
      <c r="F521" s="17" t="s">
        <v>1894</v>
      </c>
      <c r="G521" s="17" t="s">
        <v>1181</v>
      </c>
      <c r="H521" s="39" t="s">
        <v>1182</v>
      </c>
      <c r="I521" s="30" t="s">
        <v>1</v>
      </c>
      <c r="J521"/>
      <c r="K521"/>
      <c r="L521"/>
      <c r="M521"/>
      <c r="N521"/>
      <c r="O521"/>
      <c r="P521"/>
      <c r="Q521"/>
      <c r="R521"/>
      <c r="S521"/>
      <c r="T521"/>
    </row>
    <row r="522" spans="1:20" ht="120">
      <c r="A522" s="17" t="s">
        <v>1921</v>
      </c>
      <c r="B522" s="17" t="s">
        <v>494</v>
      </c>
      <c r="C522" s="17" t="s">
        <v>1922</v>
      </c>
      <c r="D522" s="17" t="s">
        <v>1102</v>
      </c>
      <c r="E522" s="20">
        <v>78845.13</v>
      </c>
      <c r="F522" s="17" t="s">
        <v>1894</v>
      </c>
      <c r="G522" s="17" t="s">
        <v>1181</v>
      </c>
      <c r="H522" s="39" t="s">
        <v>1182</v>
      </c>
      <c r="I522" s="30" t="s">
        <v>1</v>
      </c>
      <c r="J522"/>
      <c r="K522"/>
      <c r="L522"/>
      <c r="M522"/>
      <c r="N522"/>
      <c r="O522"/>
      <c r="P522"/>
      <c r="Q522"/>
      <c r="R522"/>
      <c r="S522"/>
      <c r="T522"/>
    </row>
    <row r="523" spans="1:20" ht="120">
      <c r="A523" s="17" t="s">
        <v>1923</v>
      </c>
      <c r="B523" s="17" t="s">
        <v>495</v>
      </c>
      <c r="C523" s="17" t="s">
        <v>1925</v>
      </c>
      <c r="D523" s="17" t="s">
        <v>1102</v>
      </c>
      <c r="E523" s="20">
        <v>612471.12</v>
      </c>
      <c r="F523" s="17" t="s">
        <v>1894</v>
      </c>
      <c r="G523" s="17" t="s">
        <v>1181</v>
      </c>
      <c r="H523" s="39" t="s">
        <v>1182</v>
      </c>
      <c r="I523" s="30" t="s">
        <v>1</v>
      </c>
      <c r="J523"/>
      <c r="K523"/>
      <c r="L523"/>
      <c r="M523"/>
      <c r="N523"/>
      <c r="O523"/>
      <c r="P523"/>
      <c r="Q523"/>
      <c r="R523"/>
      <c r="S523"/>
      <c r="T523"/>
    </row>
    <row r="524" spans="1:20" ht="120">
      <c r="A524" s="17" t="s">
        <v>1924</v>
      </c>
      <c r="B524" s="17" t="s">
        <v>496</v>
      </c>
      <c r="C524" s="17" t="s">
        <v>1926</v>
      </c>
      <c r="D524" s="17" t="s">
        <v>1102</v>
      </c>
      <c r="E524" s="20">
        <v>62230</v>
      </c>
      <c r="F524" s="17" t="s">
        <v>1894</v>
      </c>
      <c r="G524" s="17" t="s">
        <v>1181</v>
      </c>
      <c r="H524" s="39" t="s">
        <v>1182</v>
      </c>
      <c r="I524" s="30" t="s">
        <v>1</v>
      </c>
      <c r="J524"/>
      <c r="K524"/>
      <c r="L524"/>
      <c r="M524"/>
      <c r="N524"/>
      <c r="O524"/>
      <c r="P524"/>
      <c r="Q524"/>
      <c r="R524"/>
      <c r="S524"/>
      <c r="T524"/>
    </row>
    <row r="525" spans="1:20" ht="120">
      <c r="A525" s="17" t="s">
        <v>1927</v>
      </c>
      <c r="B525" s="17" t="s">
        <v>497</v>
      </c>
      <c r="C525" s="17" t="s">
        <v>1931</v>
      </c>
      <c r="D525" s="17" t="s">
        <v>1102</v>
      </c>
      <c r="E525" s="20">
        <v>1022.35</v>
      </c>
      <c r="F525" s="17" t="s">
        <v>1894</v>
      </c>
      <c r="G525" s="17" t="s">
        <v>1181</v>
      </c>
      <c r="H525" s="39" t="s">
        <v>1182</v>
      </c>
      <c r="I525" s="30" t="s">
        <v>1</v>
      </c>
      <c r="J525"/>
      <c r="K525"/>
      <c r="L525"/>
      <c r="M525"/>
      <c r="N525"/>
      <c r="O525"/>
      <c r="P525"/>
      <c r="Q525"/>
      <c r="R525"/>
      <c r="S525"/>
      <c r="T525"/>
    </row>
    <row r="526" spans="1:20" ht="120">
      <c r="A526" s="17" t="s">
        <v>1928</v>
      </c>
      <c r="B526" s="17" t="s">
        <v>498</v>
      </c>
      <c r="C526" s="17" t="s">
        <v>1932</v>
      </c>
      <c r="D526" s="17" t="s">
        <v>1102</v>
      </c>
      <c r="E526" s="20">
        <v>3850.1</v>
      </c>
      <c r="F526" s="17" t="s">
        <v>1894</v>
      </c>
      <c r="G526" s="17" t="s">
        <v>1181</v>
      </c>
      <c r="H526" s="39" t="s">
        <v>1182</v>
      </c>
      <c r="I526" s="30" t="s">
        <v>1</v>
      </c>
      <c r="J526"/>
      <c r="K526"/>
      <c r="L526"/>
      <c r="M526"/>
      <c r="N526"/>
      <c r="O526"/>
      <c r="P526"/>
      <c r="Q526"/>
      <c r="R526"/>
      <c r="S526"/>
      <c r="T526"/>
    </row>
    <row r="527" spans="1:20" ht="120">
      <c r="A527" s="17" t="s">
        <v>1929</v>
      </c>
      <c r="B527" s="17" t="s">
        <v>499</v>
      </c>
      <c r="C527" s="17" t="s">
        <v>1933</v>
      </c>
      <c r="D527" s="17" t="s">
        <v>1102</v>
      </c>
      <c r="E527" s="20">
        <v>44252.34</v>
      </c>
      <c r="F527" s="17" t="s">
        <v>1894</v>
      </c>
      <c r="G527" s="17" t="s">
        <v>1181</v>
      </c>
      <c r="H527" s="39" t="s">
        <v>1182</v>
      </c>
      <c r="I527" s="30" t="s">
        <v>1</v>
      </c>
      <c r="J527"/>
      <c r="K527"/>
      <c r="L527"/>
      <c r="M527"/>
      <c r="N527"/>
      <c r="O527"/>
      <c r="P527"/>
      <c r="Q527"/>
      <c r="R527"/>
      <c r="S527"/>
      <c r="T527"/>
    </row>
    <row r="528" spans="1:20" ht="120">
      <c r="A528" s="17" t="s">
        <v>1930</v>
      </c>
      <c r="B528" s="17" t="s">
        <v>500</v>
      </c>
      <c r="C528" s="17" t="s">
        <v>1935</v>
      </c>
      <c r="D528" s="17" t="s">
        <v>1102</v>
      </c>
      <c r="E528" s="20">
        <v>46474.400000000001</v>
      </c>
      <c r="F528" s="17" t="s">
        <v>1894</v>
      </c>
      <c r="G528" s="17" t="s">
        <v>1181</v>
      </c>
      <c r="H528" s="39" t="s">
        <v>1182</v>
      </c>
      <c r="I528" s="30" t="s">
        <v>1</v>
      </c>
      <c r="J528"/>
      <c r="K528"/>
      <c r="L528"/>
      <c r="M528"/>
      <c r="N528"/>
      <c r="O528"/>
      <c r="P528"/>
      <c r="Q528"/>
      <c r="R528"/>
      <c r="S528"/>
      <c r="T528"/>
    </row>
    <row r="529" spans="1:20" ht="120">
      <c r="A529" s="17" t="s">
        <v>1934</v>
      </c>
      <c r="B529" s="17" t="s">
        <v>501</v>
      </c>
      <c r="C529" s="17" t="s">
        <v>1936</v>
      </c>
      <c r="D529" s="17" t="s">
        <v>1102</v>
      </c>
      <c r="E529" s="20">
        <v>64260</v>
      </c>
      <c r="F529" s="17" t="s">
        <v>1894</v>
      </c>
      <c r="G529" s="17" t="s">
        <v>1181</v>
      </c>
      <c r="H529" s="39" t="s">
        <v>1182</v>
      </c>
      <c r="I529" s="30" t="s">
        <v>1</v>
      </c>
      <c r="J529"/>
      <c r="K529"/>
      <c r="L529"/>
      <c r="M529"/>
      <c r="N529"/>
      <c r="O529"/>
      <c r="P529"/>
      <c r="Q529"/>
      <c r="R529"/>
      <c r="S529"/>
      <c r="T529"/>
    </row>
    <row r="530" spans="1:20" ht="120">
      <c r="A530" s="17" t="s">
        <v>1937</v>
      </c>
      <c r="B530" s="17" t="s">
        <v>502</v>
      </c>
      <c r="C530" s="17" t="s">
        <v>1941</v>
      </c>
      <c r="D530" s="17" t="s">
        <v>1102</v>
      </c>
      <c r="E530" s="20">
        <v>74760.63</v>
      </c>
      <c r="F530" s="17" t="s">
        <v>1894</v>
      </c>
      <c r="G530" s="17" t="s">
        <v>1181</v>
      </c>
      <c r="H530" s="39" t="s">
        <v>1182</v>
      </c>
      <c r="I530" s="30" t="s">
        <v>1</v>
      </c>
      <c r="J530"/>
      <c r="K530"/>
      <c r="L530"/>
      <c r="M530"/>
      <c r="N530"/>
      <c r="O530"/>
      <c r="P530"/>
      <c r="Q530"/>
      <c r="R530"/>
      <c r="S530"/>
      <c r="T530"/>
    </row>
    <row r="531" spans="1:20" ht="120">
      <c r="A531" s="17" t="s">
        <v>1938</v>
      </c>
      <c r="B531" s="17" t="s">
        <v>503</v>
      </c>
      <c r="C531" s="17" t="s">
        <v>1942</v>
      </c>
      <c r="D531" s="17" t="s">
        <v>1102</v>
      </c>
      <c r="E531" s="20">
        <v>613405.81000000006</v>
      </c>
      <c r="F531" s="17" t="s">
        <v>1894</v>
      </c>
      <c r="G531" s="17" t="s">
        <v>1181</v>
      </c>
      <c r="H531" s="39" t="s">
        <v>1182</v>
      </c>
      <c r="I531" s="30" t="s">
        <v>1</v>
      </c>
      <c r="J531"/>
      <c r="K531"/>
      <c r="L531"/>
      <c r="M531"/>
      <c r="N531"/>
      <c r="O531"/>
      <c r="P531"/>
      <c r="Q531"/>
      <c r="R531"/>
      <c r="S531"/>
      <c r="T531"/>
    </row>
    <row r="532" spans="1:20" ht="120">
      <c r="A532" s="17" t="s">
        <v>1939</v>
      </c>
      <c r="B532" s="17" t="s">
        <v>504</v>
      </c>
      <c r="C532" s="17" t="s">
        <v>1943</v>
      </c>
      <c r="D532" s="17" t="s">
        <v>1102</v>
      </c>
      <c r="E532" s="20">
        <v>694072.4</v>
      </c>
      <c r="F532" s="17" t="s">
        <v>1894</v>
      </c>
      <c r="G532" s="17" t="s">
        <v>1181</v>
      </c>
      <c r="H532" s="39" t="s">
        <v>1182</v>
      </c>
      <c r="I532" s="30" t="s">
        <v>1</v>
      </c>
      <c r="J532"/>
      <c r="K532"/>
      <c r="L532"/>
      <c r="M532"/>
      <c r="N532"/>
      <c r="O532"/>
      <c r="P532"/>
      <c r="Q532"/>
      <c r="R532"/>
      <c r="S532"/>
      <c r="T532"/>
    </row>
    <row r="533" spans="1:20" ht="120">
      <c r="A533" s="17" t="s">
        <v>1940</v>
      </c>
      <c r="B533" s="17" t="s">
        <v>505</v>
      </c>
      <c r="C533" s="17" t="s">
        <v>1944</v>
      </c>
      <c r="D533" s="17" t="s">
        <v>1102</v>
      </c>
      <c r="E533" s="20">
        <v>25460.53</v>
      </c>
      <c r="F533" s="17" t="s">
        <v>1894</v>
      </c>
      <c r="G533" s="17" t="s">
        <v>1181</v>
      </c>
      <c r="H533" s="39" t="s">
        <v>1182</v>
      </c>
      <c r="I533" s="30" t="s">
        <v>1</v>
      </c>
      <c r="J533"/>
      <c r="K533"/>
      <c r="L533"/>
      <c r="M533"/>
      <c r="N533"/>
      <c r="O533"/>
      <c r="P533"/>
      <c r="Q533"/>
      <c r="R533"/>
      <c r="S533"/>
      <c r="T533"/>
    </row>
    <row r="534" spans="1:20" ht="120">
      <c r="A534" s="17" t="s">
        <v>1945</v>
      </c>
      <c r="B534" s="17" t="s">
        <v>506</v>
      </c>
      <c r="C534" s="17" t="s">
        <v>1947</v>
      </c>
      <c r="D534" s="17" t="s">
        <v>1102</v>
      </c>
      <c r="E534" s="20">
        <v>22419.599999999999</v>
      </c>
      <c r="F534" s="17" t="s">
        <v>1894</v>
      </c>
      <c r="G534" s="17" t="s">
        <v>1181</v>
      </c>
      <c r="H534" s="39" t="s">
        <v>1182</v>
      </c>
      <c r="I534" s="30" t="s">
        <v>1</v>
      </c>
      <c r="J534"/>
      <c r="K534"/>
      <c r="L534"/>
      <c r="M534"/>
      <c r="N534"/>
      <c r="O534"/>
      <c r="P534"/>
      <c r="Q534"/>
      <c r="R534"/>
      <c r="S534"/>
      <c r="T534"/>
    </row>
    <row r="535" spans="1:20" ht="120">
      <c r="A535" s="17" t="s">
        <v>1946</v>
      </c>
      <c r="B535" s="17" t="s">
        <v>507</v>
      </c>
      <c r="C535" s="17" t="s">
        <v>1948</v>
      </c>
      <c r="D535" s="17" t="s">
        <v>1102</v>
      </c>
      <c r="E535" s="20">
        <v>266140.09000000003</v>
      </c>
      <c r="F535" s="17" t="s">
        <v>1949</v>
      </c>
      <c r="G535" s="17" t="s">
        <v>1181</v>
      </c>
      <c r="H535" s="39" t="s">
        <v>1182</v>
      </c>
      <c r="I535" s="30" t="s">
        <v>1</v>
      </c>
      <c r="J535"/>
      <c r="K535"/>
      <c r="L535"/>
      <c r="M535"/>
      <c r="N535"/>
      <c r="O535"/>
      <c r="P535"/>
      <c r="Q535"/>
      <c r="R535"/>
      <c r="S535"/>
      <c r="T535"/>
    </row>
    <row r="536" spans="1:20" ht="120">
      <c r="A536" s="17" t="s">
        <v>1951</v>
      </c>
      <c r="B536" s="17" t="s">
        <v>508</v>
      </c>
      <c r="C536" s="17" t="s">
        <v>1953</v>
      </c>
      <c r="D536" s="17" t="s">
        <v>1102</v>
      </c>
      <c r="E536" s="20">
        <v>631888.32999999996</v>
      </c>
      <c r="F536" s="17" t="s">
        <v>1950</v>
      </c>
      <c r="G536" s="17" t="s">
        <v>1181</v>
      </c>
      <c r="H536" s="39" t="s">
        <v>1182</v>
      </c>
      <c r="I536" s="30" t="s">
        <v>1</v>
      </c>
      <c r="J536"/>
      <c r="K536"/>
      <c r="L536"/>
      <c r="M536"/>
      <c r="N536"/>
      <c r="O536"/>
      <c r="P536"/>
      <c r="Q536"/>
      <c r="R536"/>
      <c r="S536"/>
      <c r="T536"/>
    </row>
    <row r="537" spans="1:20" ht="120">
      <c r="A537" s="17" t="s">
        <v>1952</v>
      </c>
      <c r="B537" s="17" t="s">
        <v>509</v>
      </c>
      <c r="C537" s="17" t="s">
        <v>1954</v>
      </c>
      <c r="D537" s="17" t="s">
        <v>1102</v>
      </c>
      <c r="E537" s="20">
        <v>370842.89</v>
      </c>
      <c r="F537" s="17" t="s">
        <v>1955</v>
      </c>
      <c r="G537" s="17" t="s">
        <v>1181</v>
      </c>
      <c r="H537" s="39" t="s">
        <v>1182</v>
      </c>
      <c r="I537" s="30" t="s">
        <v>1</v>
      </c>
      <c r="J537"/>
      <c r="K537"/>
      <c r="L537"/>
      <c r="M537"/>
      <c r="N537"/>
      <c r="O537"/>
      <c r="P537"/>
      <c r="Q537"/>
      <c r="R537"/>
      <c r="S537"/>
      <c r="T537"/>
    </row>
    <row r="538" spans="1:20" ht="120">
      <c r="A538" s="17" t="s">
        <v>1956</v>
      </c>
      <c r="B538" s="17" t="s">
        <v>510</v>
      </c>
      <c r="C538" s="17" t="s">
        <v>1957</v>
      </c>
      <c r="D538" s="17" t="s">
        <v>1102</v>
      </c>
      <c r="E538" s="20">
        <v>298169</v>
      </c>
      <c r="F538" s="17" t="s">
        <v>1955</v>
      </c>
      <c r="G538" s="17" t="s">
        <v>1181</v>
      </c>
      <c r="H538" s="39" t="s">
        <v>1182</v>
      </c>
      <c r="I538" s="30" t="s">
        <v>1</v>
      </c>
      <c r="J538"/>
      <c r="K538"/>
      <c r="L538"/>
      <c r="M538"/>
      <c r="N538"/>
      <c r="O538"/>
      <c r="P538"/>
      <c r="Q538"/>
      <c r="R538"/>
      <c r="S538"/>
      <c r="T538"/>
    </row>
    <row r="539" spans="1:20" ht="120">
      <c r="A539" s="17" t="s">
        <v>1958</v>
      </c>
      <c r="B539" s="17" t="s">
        <v>511</v>
      </c>
      <c r="C539" s="17" t="s">
        <v>1960</v>
      </c>
      <c r="D539" s="17" t="s">
        <v>1102</v>
      </c>
      <c r="E539" s="20">
        <v>395584.94</v>
      </c>
      <c r="F539" s="17" t="s">
        <v>1964</v>
      </c>
      <c r="G539" s="17" t="s">
        <v>1181</v>
      </c>
      <c r="H539" s="39" t="s">
        <v>1182</v>
      </c>
      <c r="I539" s="30" t="s">
        <v>1</v>
      </c>
      <c r="J539"/>
      <c r="K539"/>
      <c r="L539"/>
      <c r="M539"/>
      <c r="N539"/>
      <c r="O539"/>
      <c r="P539"/>
      <c r="Q539"/>
      <c r="R539"/>
      <c r="S539"/>
      <c r="T539"/>
    </row>
    <row r="540" spans="1:20" ht="120">
      <c r="A540" s="17" t="s">
        <v>1959</v>
      </c>
      <c r="B540" s="17" t="s">
        <v>512</v>
      </c>
      <c r="C540" s="17" t="s">
        <v>1961</v>
      </c>
      <c r="D540" s="17" t="s">
        <v>1102</v>
      </c>
      <c r="E540" s="20">
        <v>387271.11</v>
      </c>
      <c r="F540" s="17" t="s">
        <v>1965</v>
      </c>
      <c r="G540" s="17" t="s">
        <v>1181</v>
      </c>
      <c r="H540" s="39" t="s">
        <v>1182</v>
      </c>
      <c r="I540" s="30" t="s">
        <v>1</v>
      </c>
      <c r="J540"/>
      <c r="K540"/>
      <c r="L540"/>
      <c r="M540"/>
      <c r="N540"/>
      <c r="O540"/>
      <c r="P540"/>
      <c r="Q540"/>
      <c r="R540"/>
      <c r="S540"/>
      <c r="T540"/>
    </row>
    <row r="541" spans="1:20" ht="120">
      <c r="A541" s="17" t="s">
        <v>1963</v>
      </c>
      <c r="B541" s="17" t="s">
        <v>513</v>
      </c>
      <c r="C541" s="17" t="s">
        <v>1962</v>
      </c>
      <c r="D541" s="17" t="s">
        <v>1102</v>
      </c>
      <c r="E541" s="20">
        <v>487889</v>
      </c>
      <c r="F541" s="17" t="s">
        <v>1966</v>
      </c>
      <c r="G541" s="17" t="s">
        <v>1181</v>
      </c>
      <c r="H541" s="39" t="s">
        <v>1182</v>
      </c>
      <c r="I541" s="30" t="s">
        <v>1</v>
      </c>
      <c r="J541"/>
      <c r="K541"/>
      <c r="L541"/>
      <c r="M541"/>
      <c r="N541"/>
      <c r="O541"/>
      <c r="P541"/>
      <c r="Q541"/>
      <c r="R541"/>
      <c r="S541"/>
      <c r="T541"/>
    </row>
    <row r="542" spans="1:20" ht="120">
      <c r="A542" s="17" t="s">
        <v>1967</v>
      </c>
      <c r="B542" s="17" t="s">
        <v>514</v>
      </c>
      <c r="C542" s="17" t="s">
        <v>1653</v>
      </c>
      <c r="D542" s="17" t="s">
        <v>1102</v>
      </c>
      <c r="E542" s="20">
        <v>242704.52</v>
      </c>
      <c r="F542" s="17" t="s">
        <v>1971</v>
      </c>
      <c r="G542" s="17" t="s">
        <v>1181</v>
      </c>
      <c r="H542" s="39" t="s">
        <v>1182</v>
      </c>
      <c r="I542" s="30" t="s">
        <v>1</v>
      </c>
      <c r="J542"/>
      <c r="K542"/>
      <c r="L542"/>
      <c r="M542"/>
      <c r="N542"/>
      <c r="O542"/>
      <c r="P542"/>
      <c r="Q542"/>
      <c r="R542"/>
      <c r="S542"/>
      <c r="T542"/>
    </row>
    <row r="543" spans="1:20" ht="120">
      <c r="A543" s="17" t="s">
        <v>1968</v>
      </c>
      <c r="B543" s="17" t="s">
        <v>2625</v>
      </c>
      <c r="C543" s="17" t="s">
        <v>1653</v>
      </c>
      <c r="D543" s="17" t="s">
        <v>1102</v>
      </c>
      <c r="E543" s="20">
        <v>966629.97</v>
      </c>
      <c r="F543" s="17" t="s">
        <v>1972</v>
      </c>
      <c r="G543" s="17" t="s">
        <v>1181</v>
      </c>
      <c r="H543" s="39" t="s">
        <v>1182</v>
      </c>
      <c r="I543" s="30" t="s">
        <v>1</v>
      </c>
      <c r="J543"/>
      <c r="K543"/>
      <c r="L543"/>
      <c r="M543"/>
      <c r="N543"/>
      <c r="O543"/>
      <c r="P543"/>
      <c r="Q543"/>
      <c r="R543"/>
      <c r="S543"/>
      <c r="T543"/>
    </row>
    <row r="544" spans="1:20" ht="120">
      <c r="A544" s="17" t="s">
        <v>1969</v>
      </c>
      <c r="B544" s="17" t="s">
        <v>515</v>
      </c>
      <c r="C544" s="17" t="s">
        <v>1653</v>
      </c>
      <c r="D544" s="17" t="s">
        <v>1102</v>
      </c>
      <c r="E544" s="21">
        <v>1254842.95</v>
      </c>
      <c r="F544" s="17" t="s">
        <v>1975</v>
      </c>
      <c r="G544" s="17" t="s">
        <v>1181</v>
      </c>
      <c r="H544" s="39" t="s">
        <v>1182</v>
      </c>
      <c r="I544" s="30" t="s">
        <v>1</v>
      </c>
      <c r="J544"/>
      <c r="K544"/>
      <c r="L544"/>
      <c r="M544"/>
      <c r="N544"/>
      <c r="O544"/>
      <c r="P544"/>
      <c r="Q544"/>
      <c r="R544"/>
      <c r="S544"/>
      <c r="T544"/>
    </row>
    <row r="545" spans="1:20" ht="120">
      <c r="A545" s="17" t="s">
        <v>1970</v>
      </c>
      <c r="B545" s="17" t="s">
        <v>516</v>
      </c>
      <c r="C545" s="17" t="s">
        <v>1670</v>
      </c>
      <c r="D545" s="17" t="s">
        <v>1102</v>
      </c>
      <c r="E545" s="20">
        <v>622457.65</v>
      </c>
      <c r="F545" s="17" t="s">
        <v>1976</v>
      </c>
      <c r="G545" s="17" t="s">
        <v>1181</v>
      </c>
      <c r="H545" s="39" t="s">
        <v>1182</v>
      </c>
      <c r="I545" s="30" t="s">
        <v>1</v>
      </c>
      <c r="J545"/>
      <c r="K545"/>
      <c r="L545"/>
      <c r="M545"/>
      <c r="N545"/>
      <c r="O545"/>
      <c r="P545"/>
      <c r="Q545"/>
      <c r="R545"/>
      <c r="S545"/>
      <c r="T545"/>
    </row>
    <row r="546" spans="1:20" ht="120">
      <c r="A546" s="17" t="s">
        <v>1979</v>
      </c>
      <c r="B546" s="17" t="s">
        <v>517</v>
      </c>
      <c r="C546" s="17" t="s">
        <v>1978</v>
      </c>
      <c r="D546" s="17" t="s">
        <v>1102</v>
      </c>
      <c r="E546" s="21">
        <v>3196502.68</v>
      </c>
      <c r="F546" s="17" t="s">
        <v>1985</v>
      </c>
      <c r="G546" s="17" t="s">
        <v>1980</v>
      </c>
      <c r="H546" s="39" t="s">
        <v>1182</v>
      </c>
      <c r="I546" s="30" t="s">
        <v>1</v>
      </c>
      <c r="J546"/>
      <c r="K546"/>
      <c r="L546"/>
      <c r="M546"/>
      <c r="N546"/>
      <c r="O546"/>
      <c r="P546"/>
      <c r="Q546"/>
      <c r="R546"/>
      <c r="S546"/>
      <c r="T546"/>
    </row>
    <row r="547" spans="1:20">
      <c r="A547" s="31" t="s">
        <v>5</v>
      </c>
      <c r="B547" s="23"/>
      <c r="C547" s="31"/>
      <c r="D547" s="31"/>
      <c r="E547" s="32">
        <f>SUM(E493:E546)</f>
        <v>17487440.949999999</v>
      </c>
      <c r="F547" s="17"/>
      <c r="G547" s="17"/>
      <c r="H547" s="39"/>
      <c r="I547" s="30"/>
      <c r="J547"/>
      <c r="K547"/>
      <c r="L547"/>
      <c r="M547"/>
      <c r="N547"/>
      <c r="O547"/>
      <c r="P547"/>
      <c r="Q547"/>
      <c r="R547"/>
      <c r="S547"/>
      <c r="T547"/>
    </row>
    <row r="548" spans="1:20">
      <c r="A548" s="74" t="s">
        <v>518</v>
      </c>
      <c r="B548" s="75"/>
      <c r="C548" s="75"/>
      <c r="D548" s="75"/>
      <c r="E548" s="75"/>
      <c r="F548" s="75"/>
      <c r="G548" s="75"/>
      <c r="H548" s="75"/>
      <c r="I548" s="76"/>
      <c r="J548"/>
      <c r="K548"/>
      <c r="L548"/>
      <c r="M548"/>
      <c r="N548"/>
      <c r="O548"/>
      <c r="P548"/>
      <c r="Q548"/>
      <c r="R548"/>
      <c r="S548"/>
      <c r="T548"/>
    </row>
    <row r="549" spans="1:20" ht="120">
      <c r="A549" s="17" t="s">
        <v>1979</v>
      </c>
      <c r="B549" s="17" t="s">
        <v>519</v>
      </c>
      <c r="C549" s="17" t="s">
        <v>1973</v>
      </c>
      <c r="D549" s="17" t="s">
        <v>1102</v>
      </c>
      <c r="E549" s="20">
        <v>134820</v>
      </c>
      <c r="F549" s="17" t="s">
        <v>1986</v>
      </c>
      <c r="G549" s="17" t="s">
        <v>74</v>
      </c>
      <c r="H549" s="39" t="s">
        <v>1182</v>
      </c>
      <c r="I549" s="30" t="s">
        <v>1</v>
      </c>
      <c r="J549"/>
      <c r="K549"/>
      <c r="L549"/>
      <c r="M549"/>
      <c r="N549"/>
      <c r="O549"/>
      <c r="P549"/>
      <c r="Q549"/>
      <c r="R549"/>
      <c r="S549"/>
      <c r="T549"/>
    </row>
    <row r="550" spans="1:20" ht="120">
      <c r="A550" s="17" t="s">
        <v>1983</v>
      </c>
      <c r="B550" s="17" t="s">
        <v>520</v>
      </c>
      <c r="C550" s="17" t="s">
        <v>1974</v>
      </c>
      <c r="D550" s="17" t="s">
        <v>1102</v>
      </c>
      <c r="E550" s="20">
        <v>144000</v>
      </c>
      <c r="F550" s="17" t="s">
        <v>1986</v>
      </c>
      <c r="G550" s="17" t="s">
        <v>1981</v>
      </c>
      <c r="H550" s="39" t="s">
        <v>1182</v>
      </c>
      <c r="I550" s="30" t="s">
        <v>1</v>
      </c>
      <c r="J550"/>
      <c r="K550"/>
      <c r="L550"/>
      <c r="M550"/>
      <c r="N550"/>
      <c r="O550"/>
      <c r="P550"/>
      <c r="Q550"/>
      <c r="R550"/>
      <c r="S550"/>
      <c r="T550"/>
    </row>
    <row r="551" spans="1:20" ht="120">
      <c r="A551" s="17" t="s">
        <v>1984</v>
      </c>
      <c r="B551" s="17" t="s">
        <v>521</v>
      </c>
      <c r="C551" s="17" t="s">
        <v>1977</v>
      </c>
      <c r="D551" s="17" t="s">
        <v>1102</v>
      </c>
      <c r="E551" s="20">
        <v>172000</v>
      </c>
      <c r="F551" s="17" t="s">
        <v>1986</v>
      </c>
      <c r="G551" s="17" t="s">
        <v>1982</v>
      </c>
      <c r="H551" s="39" t="s">
        <v>1182</v>
      </c>
      <c r="I551" s="30" t="s">
        <v>1</v>
      </c>
      <c r="J551"/>
      <c r="K551"/>
      <c r="L551"/>
      <c r="M551"/>
      <c r="N551"/>
      <c r="O551"/>
      <c r="P551"/>
      <c r="Q551"/>
      <c r="R551"/>
      <c r="S551"/>
      <c r="T551"/>
    </row>
    <row r="552" spans="1:20" ht="120">
      <c r="A552" s="17" t="s">
        <v>1990</v>
      </c>
      <c r="B552" s="17" t="s">
        <v>522</v>
      </c>
      <c r="C552" s="17" t="s">
        <v>1992</v>
      </c>
      <c r="D552" s="17" t="s">
        <v>1102</v>
      </c>
      <c r="E552" s="20">
        <v>172000</v>
      </c>
      <c r="F552" s="17" t="s">
        <v>1986</v>
      </c>
      <c r="G552" s="17" t="s">
        <v>1987</v>
      </c>
      <c r="H552" s="39" t="s">
        <v>1182</v>
      </c>
      <c r="I552" s="30" t="s">
        <v>1</v>
      </c>
      <c r="J552"/>
      <c r="K552"/>
      <c r="L552"/>
      <c r="M552"/>
      <c r="N552"/>
      <c r="O552"/>
      <c r="P552"/>
      <c r="Q552"/>
      <c r="R552"/>
      <c r="S552"/>
      <c r="T552"/>
    </row>
    <row r="553" spans="1:20" ht="120">
      <c r="A553" s="17" t="s">
        <v>1991</v>
      </c>
      <c r="B553" s="17" t="s">
        <v>523</v>
      </c>
      <c r="C553" s="17" t="s">
        <v>1993</v>
      </c>
      <c r="D553" s="17" t="s">
        <v>1102</v>
      </c>
      <c r="E553" s="20">
        <v>5547.36</v>
      </c>
      <c r="F553" s="17" t="s">
        <v>1894</v>
      </c>
      <c r="G553" s="17" t="s">
        <v>1988</v>
      </c>
      <c r="H553" s="39" t="s">
        <v>1182</v>
      </c>
      <c r="I553" s="30" t="s">
        <v>1</v>
      </c>
      <c r="J553"/>
      <c r="K553"/>
      <c r="L553"/>
      <c r="M553"/>
      <c r="N553"/>
      <c r="O553"/>
      <c r="P553"/>
      <c r="Q553"/>
      <c r="R553"/>
      <c r="S553"/>
      <c r="T553"/>
    </row>
    <row r="554" spans="1:20" ht="120">
      <c r="A554" s="17" t="s">
        <v>1996</v>
      </c>
      <c r="B554" s="17" t="s">
        <v>524</v>
      </c>
      <c r="C554" s="17" t="s">
        <v>1999</v>
      </c>
      <c r="D554" s="17" t="s">
        <v>1102</v>
      </c>
      <c r="E554" s="20">
        <v>4993.6400000000003</v>
      </c>
      <c r="F554" s="17" t="s">
        <v>1894</v>
      </c>
      <c r="G554" s="17" t="s">
        <v>1989</v>
      </c>
      <c r="H554" s="39" t="s">
        <v>1182</v>
      </c>
      <c r="I554" s="30" t="s">
        <v>1</v>
      </c>
      <c r="J554"/>
      <c r="K554"/>
      <c r="L554"/>
      <c r="M554"/>
      <c r="N554"/>
      <c r="O554"/>
      <c r="P554"/>
      <c r="Q554"/>
      <c r="R554"/>
      <c r="S554"/>
      <c r="T554"/>
    </row>
    <row r="555" spans="1:20" ht="120">
      <c r="A555" s="17" t="s">
        <v>1997</v>
      </c>
      <c r="B555" s="17" t="s">
        <v>525</v>
      </c>
      <c r="C555" s="17" t="s">
        <v>2000</v>
      </c>
      <c r="D555" s="17" t="s">
        <v>1102</v>
      </c>
      <c r="E555" s="20">
        <v>6393.18</v>
      </c>
      <c r="F555" s="17" t="s">
        <v>1894</v>
      </c>
      <c r="G555" s="17" t="s">
        <v>1994</v>
      </c>
      <c r="H555" s="39" t="s">
        <v>1182</v>
      </c>
      <c r="I555" s="30" t="s">
        <v>1</v>
      </c>
      <c r="J555"/>
      <c r="K555"/>
      <c r="L555"/>
      <c r="M555"/>
      <c r="N555"/>
      <c r="O555"/>
      <c r="P555"/>
      <c r="Q555"/>
      <c r="R555"/>
      <c r="S555"/>
      <c r="T555"/>
    </row>
    <row r="556" spans="1:20" ht="120">
      <c r="A556" s="17" t="s">
        <v>1998</v>
      </c>
      <c r="B556" s="17" t="s">
        <v>526</v>
      </c>
      <c r="C556" s="17" t="s">
        <v>2007</v>
      </c>
      <c r="D556" s="17" t="s">
        <v>1102</v>
      </c>
      <c r="E556" s="20">
        <v>4983.4799999999996</v>
      </c>
      <c r="F556" s="17" t="s">
        <v>1894</v>
      </c>
      <c r="G556" s="17" t="s">
        <v>1995</v>
      </c>
      <c r="H556" s="39" t="s">
        <v>1182</v>
      </c>
      <c r="I556" s="30" t="s">
        <v>1</v>
      </c>
      <c r="J556"/>
      <c r="K556"/>
      <c r="L556"/>
      <c r="M556"/>
      <c r="N556"/>
      <c r="O556"/>
      <c r="P556"/>
      <c r="Q556"/>
      <c r="R556"/>
      <c r="S556"/>
      <c r="T556"/>
    </row>
    <row r="557" spans="1:20" ht="120">
      <c r="A557" s="17" t="s">
        <v>2004</v>
      </c>
      <c r="B557" s="17" t="s">
        <v>527</v>
      </c>
      <c r="C557" s="17" t="s">
        <v>2008</v>
      </c>
      <c r="D557" s="17" t="s">
        <v>1102</v>
      </c>
      <c r="E557" s="20">
        <v>8661.4</v>
      </c>
      <c r="F557" s="17" t="s">
        <v>1894</v>
      </c>
      <c r="G557" s="17" t="s">
        <v>2001</v>
      </c>
      <c r="H557" s="39" t="s">
        <v>1182</v>
      </c>
      <c r="I557" s="30" t="s">
        <v>1</v>
      </c>
      <c r="J557"/>
      <c r="K557"/>
      <c r="L557"/>
      <c r="M557"/>
      <c r="N557"/>
      <c r="O557"/>
      <c r="P557"/>
      <c r="Q557"/>
      <c r="R557"/>
      <c r="S557"/>
      <c r="T557"/>
    </row>
    <row r="558" spans="1:20" ht="120">
      <c r="A558" s="17" t="s">
        <v>2005</v>
      </c>
      <c r="B558" s="17" t="s">
        <v>528</v>
      </c>
      <c r="C558" s="17" t="s">
        <v>2010</v>
      </c>
      <c r="D558" s="17" t="s">
        <v>1102</v>
      </c>
      <c r="E558" s="20">
        <v>5547.36</v>
      </c>
      <c r="F558" s="17" t="s">
        <v>1894</v>
      </c>
      <c r="G558" s="17" t="s">
        <v>2002</v>
      </c>
      <c r="H558" s="39" t="s">
        <v>1182</v>
      </c>
      <c r="I558" s="30" t="s">
        <v>1</v>
      </c>
      <c r="J558"/>
      <c r="K558"/>
      <c r="L558"/>
      <c r="M558"/>
      <c r="N558"/>
      <c r="O558"/>
      <c r="P558"/>
      <c r="Q558"/>
      <c r="R558"/>
      <c r="S558"/>
      <c r="T558"/>
    </row>
    <row r="559" spans="1:20" ht="120">
      <c r="A559" s="17" t="s">
        <v>2006</v>
      </c>
      <c r="B559" s="17" t="s">
        <v>529</v>
      </c>
      <c r="C559" s="17" t="s">
        <v>2011</v>
      </c>
      <c r="D559" s="17" t="s">
        <v>1102</v>
      </c>
      <c r="E559" s="20">
        <v>7010.4</v>
      </c>
      <c r="F559" s="17" t="s">
        <v>1894</v>
      </c>
      <c r="G559" s="17" t="s">
        <v>2003</v>
      </c>
      <c r="H559" s="39" t="s">
        <v>1182</v>
      </c>
      <c r="I559" s="30" t="s">
        <v>1</v>
      </c>
      <c r="J559"/>
      <c r="K559"/>
      <c r="L559"/>
      <c r="M559"/>
      <c r="N559"/>
      <c r="O559"/>
      <c r="P559"/>
      <c r="Q559"/>
      <c r="R559"/>
      <c r="S559"/>
      <c r="T559"/>
    </row>
    <row r="560" spans="1:20" ht="120">
      <c r="A560" s="17" t="s">
        <v>2012</v>
      </c>
      <c r="B560" s="17" t="s">
        <v>530</v>
      </c>
      <c r="C560" s="17" t="s">
        <v>2016</v>
      </c>
      <c r="D560" s="17" t="s">
        <v>1102</v>
      </c>
      <c r="E560" s="20">
        <v>8536.94</v>
      </c>
      <c r="F560" s="17" t="s">
        <v>1894</v>
      </c>
      <c r="G560" s="17" t="s">
        <v>2009</v>
      </c>
      <c r="H560" s="39" t="s">
        <v>1182</v>
      </c>
      <c r="I560" s="30" t="s">
        <v>1</v>
      </c>
      <c r="J560"/>
      <c r="K560"/>
      <c r="L560"/>
      <c r="M560"/>
      <c r="N560"/>
      <c r="O560"/>
      <c r="P560"/>
      <c r="Q560"/>
      <c r="R560"/>
      <c r="S560"/>
      <c r="T560"/>
    </row>
    <row r="561" spans="1:20" ht="120">
      <c r="A561" s="17" t="s">
        <v>2013</v>
      </c>
      <c r="B561" s="17" t="s">
        <v>531</v>
      </c>
      <c r="C561" s="17" t="s">
        <v>2017</v>
      </c>
      <c r="D561" s="17" t="s">
        <v>1102</v>
      </c>
      <c r="E561" s="20">
        <v>6494.78</v>
      </c>
      <c r="F561" s="17" t="s">
        <v>1894</v>
      </c>
      <c r="G561" s="17" t="s">
        <v>2014</v>
      </c>
      <c r="H561" s="39" t="s">
        <v>1182</v>
      </c>
      <c r="I561" s="30" t="s">
        <v>1</v>
      </c>
      <c r="J561"/>
      <c r="K561"/>
      <c r="L561"/>
      <c r="M561"/>
      <c r="N561"/>
      <c r="O561"/>
      <c r="P561"/>
      <c r="Q561"/>
      <c r="R561"/>
      <c r="S561"/>
      <c r="T561"/>
    </row>
    <row r="562" spans="1:20" ht="120">
      <c r="A562" s="17" t="s">
        <v>2019</v>
      </c>
      <c r="B562" s="17" t="s">
        <v>532</v>
      </c>
      <c r="C562" s="17" t="s">
        <v>2021</v>
      </c>
      <c r="D562" s="17" t="s">
        <v>1102</v>
      </c>
      <c r="E562" s="20">
        <v>27195.78</v>
      </c>
      <c r="F562" s="17" t="s">
        <v>1894</v>
      </c>
      <c r="G562" s="17" t="s">
        <v>2015</v>
      </c>
      <c r="H562" s="39" t="s">
        <v>1182</v>
      </c>
      <c r="I562" s="30" t="s">
        <v>1</v>
      </c>
      <c r="J562"/>
      <c r="K562"/>
      <c r="L562"/>
      <c r="M562"/>
      <c r="N562"/>
      <c r="O562"/>
      <c r="P562"/>
      <c r="Q562"/>
      <c r="R562"/>
      <c r="S562"/>
      <c r="T562"/>
    </row>
    <row r="563" spans="1:20" ht="120">
      <c r="A563" s="17" t="s">
        <v>2020</v>
      </c>
      <c r="B563" s="17" t="s">
        <v>533</v>
      </c>
      <c r="C563" s="17" t="s">
        <v>2022</v>
      </c>
      <c r="D563" s="17" t="s">
        <v>1102</v>
      </c>
      <c r="E563" s="20">
        <v>40619.68</v>
      </c>
      <c r="F563" s="17" t="s">
        <v>1894</v>
      </c>
      <c r="G563" s="17" t="s">
        <v>2018</v>
      </c>
      <c r="H563" s="39" t="s">
        <v>1182</v>
      </c>
      <c r="I563" s="30" t="s">
        <v>1</v>
      </c>
      <c r="J563"/>
      <c r="K563"/>
      <c r="L563"/>
      <c r="M563"/>
      <c r="N563"/>
      <c r="O563"/>
      <c r="P563"/>
      <c r="Q563"/>
      <c r="R563"/>
      <c r="S563"/>
      <c r="T563"/>
    </row>
    <row r="564" spans="1:20" ht="120">
      <c r="A564" s="17" t="s">
        <v>2026</v>
      </c>
      <c r="B564" s="17" t="s">
        <v>534</v>
      </c>
      <c r="C564" s="17" t="s">
        <v>2029</v>
      </c>
      <c r="D564" s="17" t="s">
        <v>1102</v>
      </c>
      <c r="E564" s="20">
        <v>8661.4</v>
      </c>
      <c r="F564" s="17" t="s">
        <v>1894</v>
      </c>
      <c r="G564" s="17" t="s">
        <v>2023</v>
      </c>
      <c r="H564" s="39" t="s">
        <v>1182</v>
      </c>
      <c r="I564" s="30" t="s">
        <v>1</v>
      </c>
      <c r="J564"/>
      <c r="K564"/>
      <c r="L564"/>
      <c r="M564"/>
      <c r="N564"/>
      <c r="O564"/>
      <c r="P564"/>
      <c r="Q564"/>
      <c r="R564"/>
      <c r="S564"/>
      <c r="T564"/>
    </row>
    <row r="565" spans="1:20" ht="120">
      <c r="A565" s="17" t="s">
        <v>2027</v>
      </c>
      <c r="B565" s="17" t="s">
        <v>535</v>
      </c>
      <c r="C565" s="17" t="s">
        <v>2030</v>
      </c>
      <c r="D565" s="17" t="s">
        <v>1102</v>
      </c>
      <c r="E565" s="20">
        <v>6393.18</v>
      </c>
      <c r="F565" s="17" t="s">
        <v>1894</v>
      </c>
      <c r="G565" s="17" t="s">
        <v>2024</v>
      </c>
      <c r="H565" s="39" t="s">
        <v>1182</v>
      </c>
      <c r="I565" s="30" t="s">
        <v>1</v>
      </c>
      <c r="J565"/>
      <c r="K565"/>
      <c r="L565"/>
      <c r="M565"/>
      <c r="N565"/>
      <c r="O565"/>
      <c r="P565"/>
      <c r="Q565"/>
      <c r="R565"/>
      <c r="S565"/>
      <c r="T565"/>
    </row>
    <row r="566" spans="1:20" ht="120">
      <c r="A566" s="17" t="s">
        <v>2028</v>
      </c>
      <c r="B566" s="17" t="s">
        <v>536</v>
      </c>
      <c r="C566" s="17" t="s">
        <v>2031</v>
      </c>
      <c r="D566" s="17" t="s">
        <v>1102</v>
      </c>
      <c r="E566" s="20">
        <v>7150.1</v>
      </c>
      <c r="F566" s="17" t="s">
        <v>1894</v>
      </c>
      <c r="G566" s="30" t="s">
        <v>1</v>
      </c>
      <c r="H566" s="30" t="s">
        <v>1</v>
      </c>
      <c r="I566" s="30" t="s">
        <v>1</v>
      </c>
      <c r="J566"/>
      <c r="K566"/>
      <c r="L566"/>
      <c r="M566"/>
      <c r="N566"/>
      <c r="O566"/>
      <c r="P566"/>
      <c r="Q566"/>
      <c r="R566"/>
      <c r="S566"/>
      <c r="T566"/>
    </row>
    <row r="567" spans="1:20" ht="120">
      <c r="A567" s="17" t="s">
        <v>2035</v>
      </c>
      <c r="B567" s="17" t="s">
        <v>537</v>
      </c>
      <c r="C567" s="17" t="s">
        <v>2037</v>
      </c>
      <c r="D567" s="17" t="s">
        <v>1102</v>
      </c>
      <c r="E567" s="20">
        <v>4983.4799999999996</v>
      </c>
      <c r="F567" s="17" t="s">
        <v>1894</v>
      </c>
      <c r="G567" s="17" t="s">
        <v>2032</v>
      </c>
      <c r="H567" s="39" t="s">
        <v>1182</v>
      </c>
      <c r="I567" s="30" t="s">
        <v>1</v>
      </c>
      <c r="J567"/>
      <c r="K567"/>
      <c r="L567"/>
      <c r="M567"/>
      <c r="N567"/>
      <c r="O567"/>
      <c r="P567"/>
      <c r="Q567"/>
      <c r="R567"/>
      <c r="S567"/>
      <c r="T567"/>
    </row>
    <row r="568" spans="1:20" ht="120">
      <c r="A568" s="17" t="s">
        <v>2036</v>
      </c>
      <c r="B568" s="17" t="s">
        <v>538</v>
      </c>
      <c r="C568" s="17" t="s">
        <v>2041</v>
      </c>
      <c r="D568" s="17" t="s">
        <v>1102</v>
      </c>
      <c r="E568" s="20">
        <v>5547.36</v>
      </c>
      <c r="F568" s="17" t="s">
        <v>1894</v>
      </c>
      <c r="G568" s="17" t="s">
        <v>2033</v>
      </c>
      <c r="H568" s="39" t="s">
        <v>1182</v>
      </c>
      <c r="I568" s="30" t="s">
        <v>1</v>
      </c>
      <c r="J568"/>
      <c r="K568"/>
      <c r="L568"/>
      <c r="M568"/>
      <c r="N568"/>
      <c r="O568"/>
      <c r="P568"/>
      <c r="Q568"/>
      <c r="R568"/>
      <c r="S568"/>
      <c r="T568"/>
    </row>
    <row r="569" spans="1:20" ht="120">
      <c r="A569" s="17" t="s">
        <v>2039</v>
      </c>
      <c r="B569" s="17" t="s">
        <v>539</v>
      </c>
      <c r="C569" s="17" t="s">
        <v>2042</v>
      </c>
      <c r="D569" s="17" t="s">
        <v>1102</v>
      </c>
      <c r="E569" s="20">
        <v>5547.36</v>
      </c>
      <c r="F569" s="17" t="s">
        <v>1894</v>
      </c>
      <c r="G569" s="17" t="s">
        <v>2034</v>
      </c>
      <c r="H569" s="39" t="s">
        <v>1182</v>
      </c>
      <c r="I569" s="30" t="s">
        <v>1</v>
      </c>
      <c r="J569"/>
      <c r="K569"/>
      <c r="L569"/>
      <c r="M569"/>
      <c r="N569"/>
      <c r="O569"/>
      <c r="P569"/>
      <c r="Q569"/>
      <c r="R569"/>
      <c r="S569"/>
      <c r="T569"/>
    </row>
    <row r="570" spans="1:20" ht="120">
      <c r="A570" s="17" t="s">
        <v>2040</v>
      </c>
      <c r="B570" s="17" t="s">
        <v>540</v>
      </c>
      <c r="C570" s="17" t="s">
        <v>2046</v>
      </c>
      <c r="D570" s="17" t="s">
        <v>1102</v>
      </c>
      <c r="E570" s="20">
        <v>15875</v>
      </c>
      <c r="F570" s="17" t="s">
        <v>1894</v>
      </c>
      <c r="G570" s="17" t="s">
        <v>2038</v>
      </c>
      <c r="H570" s="39" t="s">
        <v>1182</v>
      </c>
      <c r="I570" s="30" t="s">
        <v>1</v>
      </c>
      <c r="J570"/>
      <c r="K570"/>
      <c r="L570"/>
      <c r="M570"/>
      <c r="N570"/>
      <c r="O570"/>
      <c r="P570"/>
      <c r="Q570"/>
      <c r="R570"/>
      <c r="S570"/>
      <c r="T570"/>
    </row>
    <row r="571" spans="1:20" ht="120">
      <c r="A571" s="17" t="s">
        <v>2045</v>
      </c>
      <c r="B571" s="17" t="s">
        <v>541</v>
      </c>
      <c r="C571" s="17" t="s">
        <v>2047</v>
      </c>
      <c r="D571" s="17" t="s">
        <v>1102</v>
      </c>
      <c r="E571" s="20">
        <v>4988.04</v>
      </c>
      <c r="F571" s="17" t="s">
        <v>1894</v>
      </c>
      <c r="G571" s="17" t="s">
        <v>2043</v>
      </c>
      <c r="H571" s="39" t="s">
        <v>1182</v>
      </c>
      <c r="I571" s="30" t="s">
        <v>1</v>
      </c>
      <c r="J571"/>
      <c r="K571"/>
      <c r="L571"/>
      <c r="M571"/>
      <c r="N571"/>
      <c r="O571"/>
      <c r="P571"/>
      <c r="Q571"/>
      <c r="R571"/>
      <c r="S571"/>
      <c r="T571"/>
    </row>
    <row r="572" spans="1:20" ht="120">
      <c r="A572" s="17" t="s">
        <v>2048</v>
      </c>
      <c r="B572" s="17" t="s">
        <v>542</v>
      </c>
      <c r="C572" s="17" t="s">
        <v>2055</v>
      </c>
      <c r="D572" s="17" t="s">
        <v>1102</v>
      </c>
      <c r="E572" s="20">
        <v>9047.48</v>
      </c>
      <c r="F572" s="17" t="s">
        <v>1894</v>
      </c>
      <c r="G572" s="17" t="s">
        <v>2044</v>
      </c>
      <c r="H572" s="39" t="s">
        <v>1182</v>
      </c>
      <c r="I572" s="30" t="s">
        <v>1</v>
      </c>
      <c r="J572"/>
      <c r="K572"/>
      <c r="L572"/>
      <c r="M572"/>
      <c r="N572"/>
      <c r="O572"/>
      <c r="P572"/>
      <c r="Q572"/>
      <c r="R572"/>
      <c r="S572"/>
      <c r="T572"/>
    </row>
    <row r="573" spans="1:20" ht="120">
      <c r="A573" s="17" t="s">
        <v>2049</v>
      </c>
      <c r="B573" s="17" t="s">
        <v>543</v>
      </c>
      <c r="C573" s="17" t="s">
        <v>2056</v>
      </c>
      <c r="D573" s="17" t="s">
        <v>1102</v>
      </c>
      <c r="E573" s="20">
        <v>5547.36</v>
      </c>
      <c r="F573" s="17" t="s">
        <v>1894</v>
      </c>
      <c r="G573" s="17" t="s">
        <v>2050</v>
      </c>
      <c r="H573" s="39" t="s">
        <v>1182</v>
      </c>
      <c r="I573" s="30" t="s">
        <v>1</v>
      </c>
      <c r="J573"/>
      <c r="K573"/>
      <c r="L573"/>
      <c r="M573"/>
      <c r="N573"/>
      <c r="O573"/>
      <c r="P573"/>
      <c r="Q573"/>
      <c r="R573"/>
      <c r="S573"/>
      <c r="T573"/>
    </row>
    <row r="574" spans="1:20" ht="120">
      <c r="A574" s="17" t="s">
        <v>2057</v>
      </c>
      <c r="B574" s="17" t="s">
        <v>544</v>
      </c>
      <c r="C574" s="17" t="s">
        <v>2059</v>
      </c>
      <c r="D574" s="17" t="s">
        <v>1102</v>
      </c>
      <c r="E574" s="20">
        <v>84214.080000000002</v>
      </c>
      <c r="F574" s="17" t="s">
        <v>1894</v>
      </c>
      <c r="G574" s="17" t="s">
        <v>2051</v>
      </c>
      <c r="H574" s="39" t="s">
        <v>1182</v>
      </c>
      <c r="I574" s="30" t="s">
        <v>1</v>
      </c>
      <c r="J574"/>
      <c r="K574"/>
      <c r="L574"/>
      <c r="M574"/>
      <c r="N574"/>
      <c r="O574"/>
      <c r="P574"/>
      <c r="Q574"/>
      <c r="R574"/>
      <c r="S574"/>
      <c r="T574"/>
    </row>
    <row r="575" spans="1:20" ht="120">
      <c r="A575" s="17" t="s">
        <v>2058</v>
      </c>
      <c r="B575" s="17" t="s">
        <v>545</v>
      </c>
      <c r="C575" s="17" t="s">
        <v>2060</v>
      </c>
      <c r="D575" s="17" t="s">
        <v>1102</v>
      </c>
      <c r="E575" s="20">
        <v>4993.6400000000003</v>
      </c>
      <c r="F575" s="17" t="s">
        <v>1894</v>
      </c>
      <c r="G575" s="17" t="s">
        <v>2052</v>
      </c>
      <c r="H575" s="39" t="s">
        <v>1182</v>
      </c>
      <c r="I575" s="30" t="s">
        <v>1</v>
      </c>
      <c r="J575"/>
      <c r="K575"/>
      <c r="L575"/>
      <c r="M575"/>
      <c r="N575"/>
      <c r="O575"/>
      <c r="P575"/>
      <c r="Q575"/>
      <c r="R575"/>
      <c r="S575"/>
      <c r="T575"/>
    </row>
    <row r="576" spans="1:20" ht="120">
      <c r="A576" s="17" t="s">
        <v>2061</v>
      </c>
      <c r="B576" s="17" t="s">
        <v>546</v>
      </c>
      <c r="C576" s="17" t="s">
        <v>2064</v>
      </c>
      <c r="D576" s="17" t="s">
        <v>1102</v>
      </c>
      <c r="E576" s="20">
        <v>54166.66</v>
      </c>
      <c r="F576" s="17" t="s">
        <v>1894</v>
      </c>
      <c r="G576" s="17" t="s">
        <v>2053</v>
      </c>
      <c r="H576" s="39" t="s">
        <v>1182</v>
      </c>
      <c r="I576" s="30" t="s">
        <v>1</v>
      </c>
      <c r="J576"/>
      <c r="K576"/>
      <c r="L576"/>
      <c r="M576"/>
      <c r="N576"/>
      <c r="O576"/>
      <c r="P576"/>
      <c r="Q576"/>
      <c r="R576"/>
      <c r="S576"/>
      <c r="T576"/>
    </row>
    <row r="577" spans="1:20" ht="120">
      <c r="A577" s="17" t="s">
        <v>2062</v>
      </c>
      <c r="B577" s="17" t="s">
        <v>547</v>
      </c>
      <c r="C577" s="17" t="s">
        <v>2065</v>
      </c>
      <c r="D577" s="17" t="s">
        <v>1102</v>
      </c>
      <c r="E577" s="20">
        <v>108267.5</v>
      </c>
      <c r="F577" s="17" t="s">
        <v>1894</v>
      </c>
      <c r="G577" s="17" t="s">
        <v>2054</v>
      </c>
      <c r="H577" s="39" t="s">
        <v>1182</v>
      </c>
      <c r="I577" s="30" t="s">
        <v>1</v>
      </c>
      <c r="J577"/>
      <c r="K577"/>
      <c r="L577"/>
      <c r="M577"/>
      <c r="N577"/>
      <c r="O577"/>
      <c r="P577"/>
      <c r="Q577"/>
      <c r="R577"/>
      <c r="S577"/>
      <c r="T577"/>
    </row>
    <row r="578" spans="1:20" ht="120">
      <c r="A578" s="17" t="s">
        <v>2063</v>
      </c>
      <c r="B578" s="17" t="s">
        <v>548</v>
      </c>
      <c r="C578" s="17" t="s">
        <v>2068</v>
      </c>
      <c r="D578" s="17" t="s">
        <v>1102</v>
      </c>
      <c r="E578" s="20">
        <v>59531.25</v>
      </c>
      <c r="F578" s="17" t="s">
        <v>1894</v>
      </c>
      <c r="G578" s="17" t="s">
        <v>2066</v>
      </c>
      <c r="H578" s="39" t="s">
        <v>1182</v>
      </c>
      <c r="I578" s="30" t="s">
        <v>1</v>
      </c>
      <c r="J578"/>
      <c r="K578"/>
      <c r="L578"/>
      <c r="M578"/>
      <c r="N578"/>
      <c r="O578"/>
      <c r="P578"/>
      <c r="Q578"/>
      <c r="R578"/>
      <c r="S578"/>
      <c r="T578"/>
    </row>
    <row r="579" spans="1:20" ht="120">
      <c r="A579" s="17" t="s">
        <v>2069</v>
      </c>
      <c r="B579" s="17" t="s">
        <v>549</v>
      </c>
      <c r="C579" s="17" t="s">
        <v>2070</v>
      </c>
      <c r="D579" s="17" t="s">
        <v>1102</v>
      </c>
      <c r="E579" s="20">
        <v>67098.34</v>
      </c>
      <c r="F579" s="17" t="s">
        <v>1894</v>
      </c>
      <c r="G579" s="17" t="s">
        <v>2067</v>
      </c>
      <c r="H579" s="39" t="s">
        <v>1182</v>
      </c>
      <c r="I579" s="30" t="s">
        <v>1</v>
      </c>
      <c r="J579"/>
      <c r="K579"/>
      <c r="L579"/>
      <c r="M579"/>
      <c r="N579"/>
      <c r="O579"/>
      <c r="P579"/>
      <c r="Q579"/>
      <c r="R579"/>
      <c r="S579"/>
      <c r="T579"/>
    </row>
    <row r="580" spans="1:20" ht="120">
      <c r="A580" s="17" t="s">
        <v>2075</v>
      </c>
      <c r="B580" s="17" t="s">
        <v>550</v>
      </c>
      <c r="C580" s="17" t="s">
        <v>2079</v>
      </c>
      <c r="D580" s="17" t="s">
        <v>1102</v>
      </c>
      <c r="E580" s="20">
        <v>40942.800000000003</v>
      </c>
      <c r="F580" s="17" t="s">
        <v>1894</v>
      </c>
      <c r="G580" s="17" t="s">
        <v>2071</v>
      </c>
      <c r="H580" s="39" t="s">
        <v>1182</v>
      </c>
      <c r="I580" s="30" t="s">
        <v>1</v>
      </c>
      <c r="J580"/>
      <c r="K580"/>
      <c r="L580"/>
      <c r="M580"/>
      <c r="N580"/>
      <c r="O580"/>
      <c r="P580"/>
      <c r="Q580"/>
      <c r="R580"/>
      <c r="S580"/>
      <c r="T580"/>
    </row>
    <row r="581" spans="1:20" ht="120">
      <c r="A581" s="17" t="s">
        <v>2076</v>
      </c>
      <c r="B581" s="17" t="s">
        <v>551</v>
      </c>
      <c r="C581" s="17" t="s">
        <v>2080</v>
      </c>
      <c r="D581" s="17" t="s">
        <v>1102</v>
      </c>
      <c r="E581" s="20">
        <v>30600</v>
      </c>
      <c r="F581" s="17" t="s">
        <v>1894</v>
      </c>
      <c r="G581" s="17" t="s">
        <v>2072</v>
      </c>
      <c r="H581" s="39" t="s">
        <v>1182</v>
      </c>
      <c r="I581" s="30" t="s">
        <v>1</v>
      </c>
      <c r="J581"/>
      <c r="K581"/>
      <c r="L581"/>
      <c r="M581"/>
      <c r="N581"/>
      <c r="O581"/>
      <c r="P581"/>
      <c r="Q581"/>
      <c r="R581"/>
      <c r="S581"/>
      <c r="T581"/>
    </row>
    <row r="582" spans="1:20" ht="120">
      <c r="A582" s="17" t="s">
        <v>2077</v>
      </c>
      <c r="B582" s="17" t="s">
        <v>552</v>
      </c>
      <c r="C582" s="17" t="s">
        <v>2081</v>
      </c>
      <c r="D582" s="17" t="s">
        <v>1102</v>
      </c>
      <c r="E582" s="20">
        <v>51854.76</v>
      </c>
      <c r="F582" s="17" t="s">
        <v>1894</v>
      </c>
      <c r="G582" s="17" t="s">
        <v>2073</v>
      </c>
      <c r="H582" s="39" t="s">
        <v>1182</v>
      </c>
      <c r="I582" s="30" t="s">
        <v>1</v>
      </c>
      <c r="J582"/>
      <c r="K582"/>
      <c r="L582"/>
      <c r="M582"/>
      <c r="N582"/>
      <c r="O582"/>
      <c r="P582"/>
      <c r="Q582"/>
      <c r="R582"/>
      <c r="S582"/>
      <c r="T582"/>
    </row>
    <row r="583" spans="1:20" ht="120">
      <c r="A583" s="17" t="s">
        <v>2078</v>
      </c>
      <c r="B583" s="17" t="s">
        <v>553</v>
      </c>
      <c r="C583" s="17" t="s">
        <v>2082</v>
      </c>
      <c r="D583" s="17" t="s">
        <v>1102</v>
      </c>
      <c r="E583" s="20">
        <v>61752.02</v>
      </c>
      <c r="F583" s="17" t="s">
        <v>1894</v>
      </c>
      <c r="G583" s="17" t="s">
        <v>2074</v>
      </c>
      <c r="H583" s="39" t="s">
        <v>1182</v>
      </c>
      <c r="I583" s="30" t="s">
        <v>1</v>
      </c>
      <c r="J583"/>
      <c r="K583"/>
      <c r="L583"/>
      <c r="M583"/>
      <c r="N583"/>
      <c r="O583"/>
      <c r="P583"/>
      <c r="Q583"/>
      <c r="R583"/>
      <c r="S583"/>
      <c r="T583"/>
    </row>
    <row r="584" spans="1:20" ht="120">
      <c r="A584" s="17" t="s">
        <v>2085</v>
      </c>
      <c r="B584" s="17" t="s">
        <v>554</v>
      </c>
      <c r="C584" s="17" t="s">
        <v>2086</v>
      </c>
      <c r="D584" s="17" t="s">
        <v>1102</v>
      </c>
      <c r="E584" s="20">
        <v>71775.360000000001</v>
      </c>
      <c r="F584" s="17" t="s">
        <v>1894</v>
      </c>
      <c r="G584" s="17" t="s">
        <v>2083</v>
      </c>
      <c r="H584" s="39" t="s">
        <v>1182</v>
      </c>
      <c r="I584" s="30" t="s">
        <v>1</v>
      </c>
      <c r="J584"/>
      <c r="K584"/>
      <c r="L584"/>
      <c r="M584"/>
      <c r="N584"/>
      <c r="O584"/>
      <c r="P584"/>
      <c r="Q584"/>
      <c r="R584"/>
      <c r="S584"/>
      <c r="T584"/>
    </row>
    <row r="585" spans="1:20" ht="120">
      <c r="A585" s="17" t="s">
        <v>2092</v>
      </c>
      <c r="B585" s="17" t="s">
        <v>555</v>
      </c>
      <c r="C585" s="17" t="s">
        <v>2094</v>
      </c>
      <c r="D585" s="17" t="s">
        <v>1102</v>
      </c>
      <c r="E585" s="20">
        <v>30600</v>
      </c>
      <c r="F585" s="17" t="s">
        <v>1894</v>
      </c>
      <c r="G585" s="17" t="s">
        <v>2084</v>
      </c>
      <c r="H585" s="39" t="s">
        <v>1182</v>
      </c>
      <c r="I585" s="30" t="s">
        <v>1</v>
      </c>
      <c r="J585"/>
      <c r="K585"/>
      <c r="L585"/>
      <c r="M585"/>
      <c r="N585"/>
      <c r="O585"/>
      <c r="P585"/>
      <c r="Q585"/>
      <c r="R585"/>
      <c r="S585"/>
      <c r="T585"/>
    </row>
    <row r="586" spans="1:20" ht="120">
      <c r="A586" s="17" t="s">
        <v>2093</v>
      </c>
      <c r="B586" s="17" t="s">
        <v>556</v>
      </c>
      <c r="C586" s="17" t="s">
        <v>2095</v>
      </c>
      <c r="D586" s="17" t="s">
        <v>1102</v>
      </c>
      <c r="E586" s="20">
        <v>91763.28</v>
      </c>
      <c r="F586" s="17" t="s">
        <v>1894</v>
      </c>
      <c r="G586" s="17" t="s">
        <v>2087</v>
      </c>
      <c r="H586" s="39" t="s">
        <v>1182</v>
      </c>
      <c r="I586" s="30" t="s">
        <v>1</v>
      </c>
      <c r="J586"/>
      <c r="K586"/>
      <c r="L586"/>
      <c r="M586"/>
      <c r="N586"/>
      <c r="O586"/>
      <c r="P586"/>
      <c r="Q586"/>
      <c r="R586"/>
      <c r="S586"/>
      <c r="T586"/>
    </row>
    <row r="587" spans="1:20" ht="120">
      <c r="A587" s="17" t="s">
        <v>2096</v>
      </c>
      <c r="B587" s="17" t="s">
        <v>557</v>
      </c>
      <c r="C587" s="17" t="s">
        <v>2100</v>
      </c>
      <c r="D587" s="17" t="s">
        <v>1102</v>
      </c>
      <c r="E587" s="20">
        <v>117426.1</v>
      </c>
      <c r="F587" s="17" t="s">
        <v>1894</v>
      </c>
      <c r="G587" s="17" t="s">
        <v>2088</v>
      </c>
      <c r="H587" s="39" t="s">
        <v>1182</v>
      </c>
      <c r="I587" s="30" t="s">
        <v>1</v>
      </c>
      <c r="J587"/>
      <c r="K587"/>
      <c r="L587"/>
      <c r="M587"/>
      <c r="N587"/>
      <c r="O587"/>
      <c r="P587"/>
      <c r="Q587"/>
      <c r="R587"/>
      <c r="S587"/>
      <c r="T587"/>
    </row>
    <row r="588" spans="1:20" ht="120">
      <c r="A588" s="17" t="s">
        <v>2097</v>
      </c>
      <c r="B588" s="17" t="s">
        <v>558</v>
      </c>
      <c r="C588" s="17" t="s">
        <v>2101</v>
      </c>
      <c r="D588" s="17" t="s">
        <v>1102</v>
      </c>
      <c r="E588" s="20">
        <v>72122.5</v>
      </c>
      <c r="F588" s="17" t="s">
        <v>1894</v>
      </c>
      <c r="G588" s="17" t="s">
        <v>2089</v>
      </c>
      <c r="H588" s="39" t="s">
        <v>1182</v>
      </c>
      <c r="I588" s="30" t="s">
        <v>1</v>
      </c>
      <c r="J588"/>
      <c r="K588"/>
      <c r="L588"/>
      <c r="M588"/>
      <c r="N588"/>
      <c r="O588"/>
      <c r="P588"/>
      <c r="Q588"/>
      <c r="R588"/>
      <c r="S588"/>
      <c r="T588"/>
    </row>
    <row r="589" spans="1:20" ht="120">
      <c r="A589" s="17" t="s">
        <v>2098</v>
      </c>
      <c r="B589" s="17" t="s">
        <v>559</v>
      </c>
      <c r="C589" s="17" t="s">
        <v>2102</v>
      </c>
      <c r="D589" s="17" t="s">
        <v>1102</v>
      </c>
      <c r="E589" s="20">
        <v>49406.25</v>
      </c>
      <c r="F589" s="17" t="s">
        <v>1894</v>
      </c>
      <c r="G589" s="17" t="s">
        <v>2090</v>
      </c>
      <c r="H589" s="39" t="s">
        <v>1182</v>
      </c>
      <c r="I589" s="30" t="s">
        <v>1</v>
      </c>
      <c r="J589"/>
      <c r="K589"/>
      <c r="L589"/>
      <c r="M589"/>
      <c r="N589"/>
      <c r="O589"/>
      <c r="P589"/>
      <c r="Q589"/>
      <c r="R589"/>
      <c r="S589"/>
      <c r="T589"/>
    </row>
    <row r="590" spans="1:20" ht="120">
      <c r="A590" s="17" t="s">
        <v>2099</v>
      </c>
      <c r="B590" s="17" t="s">
        <v>560</v>
      </c>
      <c r="C590" s="17" t="s">
        <v>2109</v>
      </c>
      <c r="D590" s="17" t="s">
        <v>1102</v>
      </c>
      <c r="E590" s="20">
        <v>57970</v>
      </c>
      <c r="F590" s="17" t="s">
        <v>1894</v>
      </c>
      <c r="G590" s="17" t="s">
        <v>2091</v>
      </c>
      <c r="H590" s="39" t="s">
        <v>1182</v>
      </c>
      <c r="I590" s="30" t="s">
        <v>1</v>
      </c>
      <c r="J590"/>
      <c r="K590"/>
      <c r="L590"/>
      <c r="M590"/>
      <c r="N590"/>
      <c r="O590"/>
      <c r="P590"/>
      <c r="Q590"/>
      <c r="R590"/>
      <c r="S590"/>
      <c r="T590"/>
    </row>
    <row r="591" spans="1:20" ht="120">
      <c r="A591" s="17" t="s">
        <v>2104</v>
      </c>
      <c r="B591" s="17" t="s">
        <v>561</v>
      </c>
      <c r="C591" s="17" t="s">
        <v>1468</v>
      </c>
      <c r="D591" s="17" t="s">
        <v>1102</v>
      </c>
      <c r="E591" s="20">
        <v>3375</v>
      </c>
      <c r="F591" s="17" t="s">
        <v>1700</v>
      </c>
      <c r="G591" s="17" t="s">
        <v>2103</v>
      </c>
      <c r="H591" s="39" t="s">
        <v>1182</v>
      </c>
      <c r="I591" s="30" t="s">
        <v>1</v>
      </c>
      <c r="J591"/>
      <c r="K591"/>
      <c r="L591"/>
      <c r="M591"/>
      <c r="N591"/>
      <c r="O591"/>
      <c r="P591"/>
      <c r="Q591"/>
      <c r="R591"/>
      <c r="S591"/>
      <c r="T591"/>
    </row>
    <row r="592" spans="1:20" ht="120">
      <c r="A592" s="17" t="s">
        <v>2105</v>
      </c>
      <c r="B592" s="17" t="s">
        <v>562</v>
      </c>
      <c r="C592" s="17" t="s">
        <v>1501</v>
      </c>
      <c r="D592" s="17" t="s">
        <v>1102</v>
      </c>
      <c r="E592" s="20">
        <v>6750</v>
      </c>
      <c r="F592" s="17" t="s">
        <v>1700</v>
      </c>
      <c r="G592" s="17" t="s">
        <v>2107</v>
      </c>
      <c r="H592" s="39" t="s">
        <v>1182</v>
      </c>
      <c r="I592" s="30" t="s">
        <v>1</v>
      </c>
      <c r="J592"/>
      <c r="K592"/>
      <c r="L592"/>
      <c r="M592"/>
      <c r="N592"/>
      <c r="O592"/>
      <c r="P592"/>
      <c r="Q592"/>
      <c r="R592"/>
      <c r="S592"/>
      <c r="T592"/>
    </row>
    <row r="593" spans="1:20" ht="120">
      <c r="A593" s="17" t="s">
        <v>2106</v>
      </c>
      <c r="B593" s="17" t="s">
        <v>563</v>
      </c>
      <c r="C593" s="17" t="s">
        <v>2110</v>
      </c>
      <c r="D593" s="17" t="s">
        <v>1102</v>
      </c>
      <c r="E593" s="20">
        <v>25586.400000000001</v>
      </c>
      <c r="F593" s="17" t="s">
        <v>2142</v>
      </c>
      <c r="G593" s="17" t="s">
        <v>2108</v>
      </c>
      <c r="H593" s="39" t="s">
        <v>1182</v>
      </c>
      <c r="I593" s="30" t="s">
        <v>1</v>
      </c>
      <c r="J593"/>
      <c r="K593"/>
      <c r="L593"/>
      <c r="M593"/>
      <c r="N593"/>
      <c r="O593"/>
      <c r="P593"/>
      <c r="Q593"/>
      <c r="R593"/>
      <c r="S593"/>
      <c r="T593"/>
    </row>
    <row r="594" spans="1:20" ht="120">
      <c r="A594" s="17" t="s">
        <v>2113</v>
      </c>
      <c r="B594" s="17" t="s">
        <v>564</v>
      </c>
      <c r="C594" s="17" t="s">
        <v>2115</v>
      </c>
      <c r="D594" s="17" t="s">
        <v>1102</v>
      </c>
      <c r="E594" s="20">
        <v>21861.9</v>
      </c>
      <c r="F594" s="17" t="s">
        <v>2142</v>
      </c>
      <c r="G594" s="17" t="s">
        <v>2111</v>
      </c>
      <c r="H594" s="39" t="s">
        <v>1182</v>
      </c>
      <c r="I594" s="30" t="s">
        <v>1</v>
      </c>
      <c r="J594"/>
      <c r="K594"/>
      <c r="L594"/>
      <c r="M594"/>
      <c r="N594"/>
      <c r="O594"/>
      <c r="P594"/>
      <c r="Q594"/>
      <c r="R594"/>
      <c r="S594"/>
      <c r="T594"/>
    </row>
    <row r="595" spans="1:20" ht="120">
      <c r="A595" s="17" t="s">
        <v>2114</v>
      </c>
      <c r="B595" s="17" t="s">
        <v>565</v>
      </c>
      <c r="C595" s="17" t="s">
        <v>2116</v>
      </c>
      <c r="D595" s="17" t="s">
        <v>1102</v>
      </c>
      <c r="E595" s="20">
        <v>113023.4</v>
      </c>
      <c r="F595" s="17" t="s">
        <v>2142</v>
      </c>
      <c r="G595" s="17" t="s">
        <v>2112</v>
      </c>
      <c r="H595" s="39" t="s">
        <v>1182</v>
      </c>
      <c r="I595" s="30" t="s">
        <v>1</v>
      </c>
      <c r="J595"/>
      <c r="K595"/>
      <c r="L595"/>
      <c r="M595"/>
      <c r="N595"/>
      <c r="O595"/>
      <c r="P595"/>
      <c r="Q595"/>
      <c r="R595"/>
      <c r="S595"/>
      <c r="T595"/>
    </row>
    <row r="596" spans="1:20" ht="120">
      <c r="A596" s="17" t="s">
        <v>2119</v>
      </c>
      <c r="B596" s="17" t="s">
        <v>566</v>
      </c>
      <c r="C596" s="17" t="s">
        <v>2121</v>
      </c>
      <c r="D596" s="17" t="s">
        <v>1102</v>
      </c>
      <c r="E596" s="20">
        <v>35589.9</v>
      </c>
      <c r="F596" s="17" t="s">
        <v>2142</v>
      </c>
      <c r="G596" s="17" t="s">
        <v>2117</v>
      </c>
      <c r="H596" s="39" t="s">
        <v>1182</v>
      </c>
      <c r="I596" s="30" t="s">
        <v>1</v>
      </c>
      <c r="J596"/>
      <c r="K596"/>
      <c r="L596"/>
      <c r="M596"/>
      <c r="N596"/>
      <c r="O596"/>
      <c r="P596"/>
      <c r="Q596"/>
      <c r="R596"/>
      <c r="S596"/>
      <c r="T596"/>
    </row>
    <row r="597" spans="1:20" ht="120">
      <c r="A597" s="17" t="s">
        <v>2120</v>
      </c>
      <c r="B597" s="17" t="s">
        <v>567</v>
      </c>
      <c r="C597" s="17" t="s">
        <v>2122</v>
      </c>
      <c r="D597" s="17" t="s">
        <v>1102</v>
      </c>
      <c r="E597" s="20">
        <v>35589.9</v>
      </c>
      <c r="F597" s="17" t="s">
        <v>2142</v>
      </c>
      <c r="G597" s="17" t="s">
        <v>2118</v>
      </c>
      <c r="H597" s="39" t="s">
        <v>1182</v>
      </c>
      <c r="I597" s="30" t="s">
        <v>1</v>
      </c>
      <c r="J597"/>
      <c r="K597"/>
      <c r="L597"/>
      <c r="M597"/>
      <c r="N597"/>
      <c r="O597"/>
      <c r="P597"/>
      <c r="Q597"/>
      <c r="R597"/>
      <c r="S597"/>
      <c r="T597"/>
    </row>
    <row r="598" spans="1:20" ht="120">
      <c r="A598" s="17" t="s">
        <v>2125</v>
      </c>
      <c r="B598" s="17" t="s">
        <v>568</v>
      </c>
      <c r="C598" s="17" t="s">
        <v>2127</v>
      </c>
      <c r="D598" s="17" t="s">
        <v>1102</v>
      </c>
      <c r="E598" s="20">
        <v>35999.699999999997</v>
      </c>
      <c r="F598" s="17" t="s">
        <v>2142</v>
      </c>
      <c r="G598" s="17" t="s">
        <v>2123</v>
      </c>
      <c r="H598" s="39" t="s">
        <v>1182</v>
      </c>
      <c r="I598" s="30" t="s">
        <v>1</v>
      </c>
      <c r="J598"/>
      <c r="K598"/>
      <c r="L598"/>
      <c r="M598"/>
      <c r="N598"/>
      <c r="O598"/>
      <c r="P598"/>
      <c r="Q598"/>
      <c r="R598"/>
      <c r="S598"/>
      <c r="T598"/>
    </row>
    <row r="599" spans="1:20" ht="120">
      <c r="A599" s="17" t="s">
        <v>2126</v>
      </c>
      <c r="B599" s="17" t="s">
        <v>569</v>
      </c>
      <c r="C599" s="17" t="s">
        <v>2128</v>
      </c>
      <c r="D599" s="17" t="s">
        <v>1102</v>
      </c>
      <c r="E599" s="20">
        <v>46957.8</v>
      </c>
      <c r="F599" s="17" t="s">
        <v>2142</v>
      </c>
      <c r="G599" s="17" t="s">
        <v>2124</v>
      </c>
      <c r="H599" s="39" t="s">
        <v>1182</v>
      </c>
      <c r="I599" s="30" t="s">
        <v>1</v>
      </c>
      <c r="J599"/>
      <c r="K599"/>
      <c r="L599"/>
      <c r="M599"/>
      <c r="N599"/>
      <c r="O599"/>
      <c r="P599"/>
      <c r="Q599"/>
      <c r="R599"/>
      <c r="S599"/>
      <c r="T599"/>
    </row>
    <row r="600" spans="1:20" ht="120">
      <c r="A600" s="17" t="s">
        <v>2135</v>
      </c>
      <c r="B600" s="17" t="s">
        <v>570</v>
      </c>
      <c r="C600" s="17" t="s">
        <v>2137</v>
      </c>
      <c r="D600" s="17" t="s">
        <v>1102</v>
      </c>
      <c r="E600" s="20">
        <v>22835.4</v>
      </c>
      <c r="F600" s="17" t="s">
        <v>2142</v>
      </c>
      <c r="G600" s="17" t="s">
        <v>2129</v>
      </c>
      <c r="H600" s="39" t="s">
        <v>1182</v>
      </c>
      <c r="I600" s="30" t="s">
        <v>1</v>
      </c>
      <c r="J600"/>
      <c r="K600"/>
      <c r="L600"/>
      <c r="M600"/>
      <c r="N600"/>
      <c r="O600"/>
      <c r="P600"/>
      <c r="Q600"/>
      <c r="R600"/>
      <c r="S600"/>
      <c r="T600"/>
    </row>
    <row r="601" spans="1:20" ht="120">
      <c r="A601" s="17" t="s">
        <v>2136</v>
      </c>
      <c r="B601" s="17" t="s">
        <v>571</v>
      </c>
      <c r="C601" s="17" t="s">
        <v>2138</v>
      </c>
      <c r="D601" s="17" t="s">
        <v>1102</v>
      </c>
      <c r="E601" s="20">
        <v>22835.4</v>
      </c>
      <c r="F601" s="17" t="s">
        <v>2142</v>
      </c>
      <c r="G601" s="17" t="s">
        <v>2130</v>
      </c>
      <c r="H601" s="39" t="s">
        <v>1182</v>
      </c>
      <c r="I601" s="30" t="s">
        <v>1</v>
      </c>
      <c r="J601"/>
      <c r="K601"/>
      <c r="L601"/>
      <c r="M601"/>
      <c r="N601"/>
      <c r="O601"/>
      <c r="P601"/>
      <c r="Q601"/>
      <c r="R601"/>
      <c r="S601"/>
      <c r="T601"/>
    </row>
    <row r="602" spans="1:20" ht="120">
      <c r="A602" s="17" t="s">
        <v>2139</v>
      </c>
      <c r="B602" s="17" t="s">
        <v>572</v>
      </c>
      <c r="C602" s="17" t="s">
        <v>2143</v>
      </c>
      <c r="D602" s="17" t="s">
        <v>1102</v>
      </c>
      <c r="E602" s="20">
        <v>35744.400000000001</v>
      </c>
      <c r="F602" s="17" t="s">
        <v>2142</v>
      </c>
      <c r="G602" s="17" t="s">
        <v>2131</v>
      </c>
      <c r="H602" s="39" t="s">
        <v>1182</v>
      </c>
      <c r="I602" s="30" t="s">
        <v>1</v>
      </c>
      <c r="J602"/>
      <c r="K602"/>
      <c r="L602"/>
      <c r="M602"/>
      <c r="N602"/>
      <c r="O602"/>
      <c r="P602"/>
      <c r="Q602"/>
      <c r="R602"/>
      <c r="S602"/>
      <c r="T602"/>
    </row>
    <row r="603" spans="1:20" ht="120">
      <c r="A603" s="17" t="s">
        <v>2140</v>
      </c>
      <c r="B603" s="17" t="s">
        <v>573</v>
      </c>
      <c r="C603" s="17" t="s">
        <v>2144</v>
      </c>
      <c r="D603" s="17" t="s">
        <v>1102</v>
      </c>
      <c r="E603" s="20">
        <v>51218.7</v>
      </c>
      <c r="F603" s="17" t="s">
        <v>2142</v>
      </c>
      <c r="G603" s="17" t="s">
        <v>2132</v>
      </c>
      <c r="H603" s="39" t="s">
        <v>1182</v>
      </c>
      <c r="I603" s="30" t="s">
        <v>1</v>
      </c>
      <c r="J603"/>
      <c r="K603"/>
      <c r="L603"/>
      <c r="M603"/>
      <c r="N603"/>
      <c r="O603"/>
      <c r="P603"/>
      <c r="Q603"/>
      <c r="R603"/>
      <c r="S603"/>
      <c r="T603"/>
    </row>
    <row r="604" spans="1:20" ht="120">
      <c r="A604" s="17" t="s">
        <v>2141</v>
      </c>
      <c r="B604" s="17" t="s">
        <v>574</v>
      </c>
      <c r="C604" s="17" t="s">
        <v>2145</v>
      </c>
      <c r="D604" s="17" t="s">
        <v>1102</v>
      </c>
      <c r="E604" s="20">
        <v>52575.02</v>
      </c>
      <c r="F604" s="17" t="s">
        <v>2142</v>
      </c>
      <c r="G604" s="17" t="s">
        <v>2133</v>
      </c>
      <c r="H604" s="39" t="s">
        <v>1182</v>
      </c>
      <c r="I604" s="30" t="s">
        <v>1</v>
      </c>
      <c r="J604"/>
      <c r="K604"/>
      <c r="L604"/>
      <c r="M604"/>
      <c r="N604"/>
      <c r="O604"/>
      <c r="P604"/>
      <c r="Q604"/>
      <c r="R604"/>
      <c r="S604"/>
      <c r="T604"/>
    </row>
    <row r="605" spans="1:20" ht="120">
      <c r="A605" s="17" t="s">
        <v>2147</v>
      </c>
      <c r="B605" s="17" t="s">
        <v>575</v>
      </c>
      <c r="C605" s="17" t="s">
        <v>2146</v>
      </c>
      <c r="D605" s="17" t="s">
        <v>1102</v>
      </c>
      <c r="E605" s="20">
        <v>23144.400000000001</v>
      </c>
      <c r="F605" s="17" t="s">
        <v>2142</v>
      </c>
      <c r="G605" s="17" t="s">
        <v>2134</v>
      </c>
      <c r="H605" s="39" t="s">
        <v>1182</v>
      </c>
      <c r="I605" s="30" t="s">
        <v>1</v>
      </c>
      <c r="J605"/>
      <c r="K605"/>
      <c r="L605"/>
      <c r="M605"/>
      <c r="N605"/>
      <c r="O605"/>
      <c r="P605"/>
      <c r="Q605"/>
      <c r="R605"/>
      <c r="S605"/>
      <c r="T605"/>
    </row>
    <row r="606" spans="1:20" ht="120">
      <c r="A606" s="17" t="s">
        <v>2148</v>
      </c>
      <c r="B606" s="17" t="s">
        <v>576</v>
      </c>
      <c r="C606" s="17" t="s">
        <v>2152</v>
      </c>
      <c r="D606" s="17" t="s">
        <v>1102</v>
      </c>
      <c r="E606" s="20">
        <v>243756</v>
      </c>
      <c r="F606" s="17" t="s">
        <v>2142</v>
      </c>
      <c r="G606" s="17" t="s">
        <v>2150</v>
      </c>
      <c r="H606" s="39" t="s">
        <v>1182</v>
      </c>
      <c r="I606" s="30" t="s">
        <v>1</v>
      </c>
      <c r="J606"/>
      <c r="K606"/>
      <c r="L606"/>
      <c r="M606"/>
      <c r="N606"/>
      <c r="O606"/>
      <c r="P606"/>
      <c r="Q606"/>
      <c r="R606"/>
      <c r="S606"/>
      <c r="T606"/>
    </row>
    <row r="607" spans="1:20" ht="120">
      <c r="A607" s="17" t="s">
        <v>2149</v>
      </c>
      <c r="B607" s="17" t="s">
        <v>577</v>
      </c>
      <c r="C607" s="17" t="s">
        <v>2153</v>
      </c>
      <c r="D607" s="17" t="s">
        <v>1102</v>
      </c>
      <c r="E607" s="20">
        <v>25586.400000000001</v>
      </c>
      <c r="F607" s="17" t="s">
        <v>2142</v>
      </c>
      <c r="G607" s="17" t="s">
        <v>2151</v>
      </c>
      <c r="H607" s="39" t="s">
        <v>1182</v>
      </c>
      <c r="I607" s="30" t="s">
        <v>1</v>
      </c>
      <c r="J607"/>
      <c r="K607"/>
      <c r="L607"/>
      <c r="M607"/>
      <c r="N607"/>
      <c r="O607"/>
      <c r="P607"/>
      <c r="Q607"/>
      <c r="R607"/>
      <c r="S607"/>
      <c r="T607"/>
    </row>
    <row r="608" spans="1:20" ht="120">
      <c r="A608" s="17" t="s">
        <v>2156</v>
      </c>
      <c r="B608" s="17" t="s">
        <v>578</v>
      </c>
      <c r="C608" s="17" t="s">
        <v>2158</v>
      </c>
      <c r="D608" s="17" t="s">
        <v>1102</v>
      </c>
      <c r="E608" s="20">
        <v>546.9</v>
      </c>
      <c r="F608" s="17" t="s">
        <v>2142</v>
      </c>
      <c r="G608" s="17" t="s">
        <v>2154</v>
      </c>
      <c r="H608" s="39" t="s">
        <v>1182</v>
      </c>
      <c r="I608" s="30" t="s">
        <v>1</v>
      </c>
      <c r="J608"/>
      <c r="K608"/>
      <c r="L608"/>
      <c r="M608"/>
      <c r="N608"/>
      <c r="O608"/>
      <c r="P608"/>
      <c r="Q608"/>
      <c r="R608"/>
      <c r="S608"/>
      <c r="T608"/>
    </row>
    <row r="609" spans="1:20" ht="120">
      <c r="A609" s="17" t="s">
        <v>2157</v>
      </c>
      <c r="B609" s="17" t="s">
        <v>579</v>
      </c>
      <c r="C609" s="17" t="s">
        <v>2159</v>
      </c>
      <c r="D609" s="17" t="s">
        <v>1102</v>
      </c>
      <c r="E609" s="20">
        <v>3304.8</v>
      </c>
      <c r="F609" s="17" t="s">
        <v>2142</v>
      </c>
      <c r="G609" s="17" t="s">
        <v>2155</v>
      </c>
      <c r="H609" s="39" t="s">
        <v>1182</v>
      </c>
      <c r="I609" s="30" t="s">
        <v>1</v>
      </c>
      <c r="J609"/>
      <c r="K609"/>
      <c r="L609"/>
      <c r="M609"/>
      <c r="N609"/>
      <c r="O609"/>
      <c r="P609"/>
      <c r="Q609"/>
      <c r="R609"/>
      <c r="S609"/>
      <c r="T609"/>
    </row>
    <row r="610" spans="1:20" ht="120">
      <c r="A610" s="17" t="s">
        <v>2162</v>
      </c>
      <c r="B610" s="17" t="s">
        <v>580</v>
      </c>
      <c r="C610" s="17" t="s">
        <v>2165</v>
      </c>
      <c r="D610" s="17" t="s">
        <v>1102</v>
      </c>
      <c r="E610" s="20">
        <v>3845.05</v>
      </c>
      <c r="F610" s="17" t="s">
        <v>2164</v>
      </c>
      <c r="G610" s="17" t="s">
        <v>2160</v>
      </c>
      <c r="H610" s="39" t="s">
        <v>1182</v>
      </c>
      <c r="I610" s="30" t="s">
        <v>1</v>
      </c>
      <c r="J610"/>
      <c r="K610"/>
      <c r="L610"/>
      <c r="M610"/>
      <c r="N610"/>
      <c r="O610"/>
      <c r="P610"/>
      <c r="Q610"/>
      <c r="R610"/>
      <c r="S610"/>
      <c r="T610"/>
    </row>
    <row r="611" spans="1:20" ht="120">
      <c r="A611" s="17" t="s">
        <v>2163</v>
      </c>
      <c r="B611" s="17" t="s">
        <v>581</v>
      </c>
      <c r="C611" s="17" t="s">
        <v>2166</v>
      </c>
      <c r="D611" s="17" t="s">
        <v>1102</v>
      </c>
      <c r="E611" s="20">
        <v>3845.05</v>
      </c>
      <c r="F611" s="17" t="s">
        <v>2164</v>
      </c>
      <c r="G611" s="17" t="s">
        <v>2161</v>
      </c>
      <c r="H611" s="39" t="s">
        <v>1182</v>
      </c>
      <c r="I611" s="30" t="s">
        <v>1</v>
      </c>
      <c r="J611"/>
      <c r="K611"/>
      <c r="L611"/>
      <c r="M611"/>
      <c r="N611"/>
      <c r="O611"/>
      <c r="P611"/>
      <c r="Q611"/>
      <c r="R611"/>
      <c r="S611"/>
      <c r="T611"/>
    </row>
    <row r="612" spans="1:20" ht="120">
      <c r="A612" s="17" t="s">
        <v>2170</v>
      </c>
      <c r="B612" s="17" t="s">
        <v>582</v>
      </c>
      <c r="C612" s="17" t="s">
        <v>2173</v>
      </c>
      <c r="D612" s="17" t="s">
        <v>1102</v>
      </c>
      <c r="E612" s="20">
        <v>4364.74</v>
      </c>
      <c r="F612" s="17" t="s">
        <v>2142</v>
      </c>
      <c r="G612" s="17" t="s">
        <v>2167</v>
      </c>
      <c r="H612" s="39" t="s">
        <v>1182</v>
      </c>
      <c r="I612" s="30" t="s">
        <v>1</v>
      </c>
      <c r="J612"/>
      <c r="K612"/>
      <c r="L612"/>
      <c r="M612"/>
      <c r="N612"/>
      <c r="O612"/>
      <c r="P612"/>
      <c r="Q612"/>
      <c r="R612"/>
      <c r="S612"/>
      <c r="T612"/>
    </row>
    <row r="613" spans="1:20" ht="120">
      <c r="A613" s="17" t="s">
        <v>2171</v>
      </c>
      <c r="B613" s="17" t="s">
        <v>583</v>
      </c>
      <c r="C613" s="17" t="s">
        <v>2174</v>
      </c>
      <c r="D613" s="17" t="s">
        <v>1102</v>
      </c>
      <c r="E613" s="20">
        <v>6031.99</v>
      </c>
      <c r="F613" s="17" t="s">
        <v>2142</v>
      </c>
      <c r="G613" s="17" t="s">
        <v>2168</v>
      </c>
      <c r="H613" s="39" t="s">
        <v>1182</v>
      </c>
      <c r="I613" s="30" t="s">
        <v>1</v>
      </c>
      <c r="J613"/>
      <c r="K613"/>
      <c r="L613"/>
      <c r="M613"/>
      <c r="N613"/>
      <c r="O613"/>
      <c r="P613"/>
      <c r="Q613"/>
      <c r="R613"/>
      <c r="S613"/>
      <c r="T613"/>
    </row>
    <row r="614" spans="1:20" ht="120">
      <c r="A614" s="17" t="s">
        <v>2172</v>
      </c>
      <c r="B614" s="17" t="s">
        <v>584</v>
      </c>
      <c r="C614" s="17" t="s">
        <v>2175</v>
      </c>
      <c r="D614" s="17" t="s">
        <v>1102</v>
      </c>
      <c r="E614" s="20">
        <v>4407.41</v>
      </c>
      <c r="F614" s="17" t="s">
        <v>2142</v>
      </c>
      <c r="G614" s="17" t="s">
        <v>2169</v>
      </c>
      <c r="H614" s="39" t="s">
        <v>1182</v>
      </c>
      <c r="I614" s="30" t="s">
        <v>1</v>
      </c>
      <c r="J614"/>
      <c r="K614"/>
      <c r="L614"/>
      <c r="M614"/>
      <c r="N614"/>
      <c r="O614"/>
      <c r="P614"/>
      <c r="Q614"/>
      <c r="R614"/>
      <c r="S614"/>
      <c r="T614"/>
    </row>
    <row r="615" spans="1:20" ht="120">
      <c r="A615" s="17" t="s">
        <v>2179</v>
      </c>
      <c r="B615" s="17" t="s">
        <v>585</v>
      </c>
      <c r="C615" s="17" t="s">
        <v>2182</v>
      </c>
      <c r="D615" s="17" t="s">
        <v>1102</v>
      </c>
      <c r="E615" s="20">
        <v>9145.52</v>
      </c>
      <c r="F615" s="17" t="s">
        <v>2142</v>
      </c>
      <c r="G615" s="17" t="s">
        <v>2176</v>
      </c>
      <c r="H615" s="39" t="s">
        <v>1182</v>
      </c>
      <c r="I615" s="30" t="s">
        <v>1</v>
      </c>
      <c r="J615"/>
      <c r="K615"/>
      <c r="L615"/>
      <c r="M615"/>
      <c r="N615"/>
      <c r="O615"/>
      <c r="P615"/>
      <c r="Q615"/>
      <c r="R615"/>
      <c r="S615"/>
      <c r="T615"/>
    </row>
    <row r="616" spans="1:20" ht="120">
      <c r="A616" s="17" t="s">
        <v>2180</v>
      </c>
      <c r="B616" s="17" t="s">
        <v>586</v>
      </c>
      <c r="C616" s="17" t="s">
        <v>2183</v>
      </c>
      <c r="D616" s="17" t="s">
        <v>1102</v>
      </c>
      <c r="E616" s="20">
        <v>8676.89</v>
      </c>
      <c r="F616" s="17" t="s">
        <v>2142</v>
      </c>
      <c r="G616" s="17" t="s">
        <v>2177</v>
      </c>
      <c r="H616" s="39" t="s">
        <v>1182</v>
      </c>
      <c r="I616" s="30" t="s">
        <v>1</v>
      </c>
      <c r="J616"/>
      <c r="K616"/>
      <c r="L616"/>
      <c r="M616"/>
      <c r="N616"/>
      <c r="O616"/>
      <c r="P616"/>
      <c r="Q616"/>
      <c r="R616"/>
      <c r="S616"/>
      <c r="T616"/>
    </row>
    <row r="617" spans="1:20" ht="120">
      <c r="A617" s="17" t="s">
        <v>2181</v>
      </c>
      <c r="B617" s="17" t="s">
        <v>587</v>
      </c>
      <c r="C617" s="17" t="s">
        <v>2190</v>
      </c>
      <c r="D617" s="17" t="s">
        <v>1102</v>
      </c>
      <c r="E617" s="20">
        <v>2385.06</v>
      </c>
      <c r="F617" s="17" t="s">
        <v>2142</v>
      </c>
      <c r="G617" s="17" t="s">
        <v>2178</v>
      </c>
      <c r="H617" s="39" t="s">
        <v>1182</v>
      </c>
      <c r="I617" s="30" t="s">
        <v>1</v>
      </c>
      <c r="J617"/>
      <c r="K617"/>
      <c r="L617"/>
      <c r="M617"/>
      <c r="N617"/>
      <c r="O617"/>
      <c r="P617"/>
      <c r="Q617"/>
      <c r="R617"/>
      <c r="S617"/>
      <c r="T617"/>
    </row>
    <row r="618" spans="1:20" ht="120">
      <c r="A618" s="17" t="s">
        <v>2187</v>
      </c>
      <c r="B618" s="17" t="s">
        <v>588</v>
      </c>
      <c r="C618" s="17" t="s">
        <v>2191</v>
      </c>
      <c r="D618" s="17" t="s">
        <v>1102</v>
      </c>
      <c r="E618" s="20">
        <v>5549.65</v>
      </c>
      <c r="F618" s="17" t="s">
        <v>2142</v>
      </c>
      <c r="G618" s="17" t="s">
        <v>2184</v>
      </c>
      <c r="H618" s="39" t="s">
        <v>1182</v>
      </c>
      <c r="I618" s="30" t="s">
        <v>1</v>
      </c>
      <c r="J618"/>
      <c r="K618"/>
      <c r="L618"/>
      <c r="M618"/>
      <c r="N618"/>
      <c r="O618"/>
      <c r="P618"/>
      <c r="Q618"/>
      <c r="R618"/>
      <c r="S618"/>
      <c r="T618"/>
    </row>
    <row r="619" spans="1:20" ht="120">
      <c r="A619" s="17" t="s">
        <v>2188</v>
      </c>
      <c r="B619" s="17" t="s">
        <v>589</v>
      </c>
      <c r="C619" s="17" t="s">
        <v>2192</v>
      </c>
      <c r="D619" s="17" t="s">
        <v>1102</v>
      </c>
      <c r="E619" s="20">
        <v>1816.61</v>
      </c>
      <c r="F619" s="17" t="s">
        <v>2142</v>
      </c>
      <c r="G619" s="17" t="s">
        <v>2185</v>
      </c>
      <c r="H619" s="39" t="s">
        <v>1182</v>
      </c>
      <c r="I619" s="30" t="s">
        <v>1</v>
      </c>
      <c r="J619"/>
      <c r="K619"/>
      <c r="L619"/>
      <c r="M619"/>
      <c r="N619"/>
      <c r="O619"/>
      <c r="P619"/>
      <c r="Q619"/>
      <c r="R619"/>
      <c r="S619"/>
      <c r="T619"/>
    </row>
    <row r="620" spans="1:20" ht="120">
      <c r="A620" s="17" t="s">
        <v>2189</v>
      </c>
      <c r="B620" s="17" t="s">
        <v>590</v>
      </c>
      <c r="C620" s="17" t="s">
        <v>2204</v>
      </c>
      <c r="D620" s="17" t="s">
        <v>1102</v>
      </c>
      <c r="E620" s="20">
        <v>16350</v>
      </c>
      <c r="F620" s="17" t="s">
        <v>2142</v>
      </c>
      <c r="G620" s="17" t="s">
        <v>2186</v>
      </c>
      <c r="H620" s="39" t="s">
        <v>1182</v>
      </c>
      <c r="I620" s="30" t="s">
        <v>1</v>
      </c>
      <c r="J620"/>
      <c r="K620"/>
      <c r="L620"/>
      <c r="M620"/>
      <c r="N620"/>
      <c r="O620"/>
      <c r="P620"/>
      <c r="Q620"/>
      <c r="R620"/>
      <c r="S620"/>
      <c r="T620"/>
    </row>
    <row r="621" spans="1:20" ht="120">
      <c r="A621" s="17" t="s">
        <v>2201</v>
      </c>
      <c r="B621" s="17" t="s">
        <v>591</v>
      </c>
      <c r="C621" s="17" t="s">
        <v>2205</v>
      </c>
      <c r="D621" s="17" t="s">
        <v>1102</v>
      </c>
      <c r="E621" s="20">
        <v>38100</v>
      </c>
      <c r="F621" s="17" t="s">
        <v>2142</v>
      </c>
      <c r="G621" s="17" t="s">
        <v>2193</v>
      </c>
      <c r="H621" s="39" t="s">
        <v>1182</v>
      </c>
      <c r="I621" s="30" t="s">
        <v>1</v>
      </c>
      <c r="J621"/>
      <c r="K621"/>
      <c r="L621"/>
      <c r="M621"/>
      <c r="N621"/>
      <c r="O621"/>
      <c r="P621"/>
      <c r="Q621"/>
      <c r="R621"/>
      <c r="S621"/>
      <c r="T621"/>
    </row>
    <row r="622" spans="1:20" ht="120">
      <c r="A622" s="17" t="s">
        <v>2202</v>
      </c>
      <c r="B622" s="17" t="s">
        <v>592</v>
      </c>
      <c r="C622" s="17" t="s">
        <v>2206</v>
      </c>
      <c r="D622" s="17" t="s">
        <v>1102</v>
      </c>
      <c r="E622" s="20">
        <v>242468.4</v>
      </c>
      <c r="F622" s="17" t="s">
        <v>2142</v>
      </c>
      <c r="G622" s="17" t="s">
        <v>2194</v>
      </c>
      <c r="H622" s="39" t="s">
        <v>1182</v>
      </c>
      <c r="I622" s="30" t="s">
        <v>1</v>
      </c>
      <c r="J622"/>
      <c r="K622"/>
      <c r="L622"/>
      <c r="M622"/>
      <c r="N622"/>
      <c r="O622"/>
      <c r="P622"/>
      <c r="Q622"/>
      <c r="R622"/>
      <c r="S622"/>
      <c r="T622"/>
    </row>
    <row r="623" spans="1:20" ht="120">
      <c r="A623" s="17" t="s">
        <v>2203</v>
      </c>
      <c r="B623" s="17" t="s">
        <v>593</v>
      </c>
      <c r="C623" s="17" t="s">
        <v>2207</v>
      </c>
      <c r="D623" s="17" t="s">
        <v>1102</v>
      </c>
      <c r="E623" s="20">
        <v>24424.28</v>
      </c>
      <c r="F623" s="17" t="s">
        <v>2142</v>
      </c>
      <c r="G623" s="17" t="s">
        <v>2195</v>
      </c>
      <c r="H623" s="39" t="s">
        <v>1182</v>
      </c>
      <c r="I623" s="30" t="s">
        <v>1</v>
      </c>
      <c r="J623"/>
      <c r="K623"/>
      <c r="L623"/>
      <c r="M623"/>
      <c r="N623"/>
      <c r="O623"/>
      <c r="P623"/>
      <c r="Q623"/>
      <c r="R623"/>
      <c r="S623"/>
      <c r="T623"/>
    </row>
    <row r="624" spans="1:20" ht="120">
      <c r="A624" s="17" t="s">
        <v>2209</v>
      </c>
      <c r="B624" s="17" t="s">
        <v>594</v>
      </c>
      <c r="C624" s="17" t="s">
        <v>2208</v>
      </c>
      <c r="D624" s="17" t="s">
        <v>1102</v>
      </c>
      <c r="E624" s="20">
        <v>5461.25</v>
      </c>
      <c r="F624" s="17" t="s">
        <v>2142</v>
      </c>
      <c r="G624" s="17" t="s">
        <v>2196</v>
      </c>
      <c r="H624" s="39" t="s">
        <v>1182</v>
      </c>
      <c r="I624" s="30" t="s">
        <v>1</v>
      </c>
      <c r="J624"/>
      <c r="K624"/>
      <c r="L624"/>
      <c r="M624"/>
      <c r="N624"/>
      <c r="O624"/>
      <c r="P624"/>
      <c r="Q624"/>
      <c r="R624"/>
      <c r="S624"/>
      <c r="T624"/>
    </row>
    <row r="625" spans="1:20" ht="120">
      <c r="A625" s="17" t="s">
        <v>2210</v>
      </c>
      <c r="B625" s="17" t="s">
        <v>595</v>
      </c>
      <c r="C625" s="17" t="s">
        <v>2211</v>
      </c>
      <c r="D625" s="17" t="s">
        <v>1102</v>
      </c>
      <c r="E625" s="20">
        <v>33086.04</v>
      </c>
      <c r="F625" s="17" t="s">
        <v>2142</v>
      </c>
      <c r="G625" s="17" t="s">
        <v>2197</v>
      </c>
      <c r="H625" s="39" t="s">
        <v>1182</v>
      </c>
      <c r="I625" s="30" t="s">
        <v>1</v>
      </c>
      <c r="J625"/>
      <c r="K625"/>
      <c r="L625"/>
      <c r="M625"/>
      <c r="N625"/>
      <c r="O625"/>
      <c r="P625"/>
      <c r="Q625"/>
      <c r="R625"/>
      <c r="S625"/>
      <c r="T625"/>
    </row>
    <row r="626" spans="1:20" ht="120">
      <c r="A626" s="17" t="s">
        <v>2212</v>
      </c>
      <c r="B626" s="17" t="s">
        <v>596</v>
      </c>
      <c r="C626" s="17" t="s">
        <v>2214</v>
      </c>
      <c r="D626" s="17" t="s">
        <v>1102</v>
      </c>
      <c r="E626" s="20">
        <v>7612.38</v>
      </c>
      <c r="F626" s="17" t="s">
        <v>2142</v>
      </c>
      <c r="G626" s="17" t="s">
        <v>2198</v>
      </c>
      <c r="H626" s="39" t="s">
        <v>1182</v>
      </c>
      <c r="I626" s="30" t="s">
        <v>1</v>
      </c>
      <c r="J626"/>
      <c r="K626"/>
      <c r="L626"/>
      <c r="M626"/>
      <c r="N626"/>
      <c r="O626"/>
      <c r="P626"/>
      <c r="Q626"/>
      <c r="R626"/>
      <c r="S626"/>
      <c r="T626"/>
    </row>
    <row r="627" spans="1:20" ht="120">
      <c r="A627" s="17" t="s">
        <v>2213</v>
      </c>
      <c r="B627" s="17" t="s">
        <v>597</v>
      </c>
      <c r="C627" s="17" t="s">
        <v>2215</v>
      </c>
      <c r="D627" s="17" t="s">
        <v>1102</v>
      </c>
      <c r="E627" s="20">
        <v>8770.6200000000008</v>
      </c>
      <c r="F627" s="17" t="s">
        <v>2142</v>
      </c>
      <c r="G627" s="17" t="s">
        <v>2199</v>
      </c>
      <c r="H627" s="39" t="s">
        <v>1182</v>
      </c>
      <c r="I627" s="30" t="s">
        <v>1</v>
      </c>
      <c r="J627"/>
      <c r="K627"/>
      <c r="L627"/>
      <c r="M627"/>
      <c r="N627"/>
      <c r="O627"/>
      <c r="P627"/>
      <c r="Q627"/>
      <c r="R627"/>
      <c r="S627"/>
      <c r="T627"/>
    </row>
    <row r="628" spans="1:20" ht="120">
      <c r="A628" s="17" t="s">
        <v>2216</v>
      </c>
      <c r="B628" s="17" t="s">
        <v>598</v>
      </c>
      <c r="C628" s="17" t="s">
        <v>2217</v>
      </c>
      <c r="D628" s="17" t="s">
        <v>1102</v>
      </c>
      <c r="E628" s="20">
        <v>3748.28</v>
      </c>
      <c r="F628" s="17" t="s">
        <v>2142</v>
      </c>
      <c r="G628" s="17" t="s">
        <v>2200</v>
      </c>
      <c r="H628" s="39" t="s">
        <v>1182</v>
      </c>
      <c r="I628" s="30" t="s">
        <v>1</v>
      </c>
      <c r="J628"/>
      <c r="K628"/>
      <c r="L628"/>
      <c r="M628"/>
      <c r="N628"/>
      <c r="O628"/>
      <c r="P628"/>
      <c r="Q628"/>
      <c r="R628"/>
      <c r="S628"/>
      <c r="T628"/>
    </row>
    <row r="629" spans="1:20" ht="120">
      <c r="A629" s="17" t="s">
        <v>2222</v>
      </c>
      <c r="B629" s="17" t="s">
        <v>599</v>
      </c>
      <c r="C629" s="17" t="s">
        <v>2226</v>
      </c>
      <c r="D629" s="17" t="s">
        <v>1102</v>
      </c>
      <c r="E629" s="20">
        <v>19917.599999999999</v>
      </c>
      <c r="F629" s="17" t="s">
        <v>2142</v>
      </c>
      <c r="G629" s="17" t="s">
        <v>2218</v>
      </c>
      <c r="H629" s="39" t="s">
        <v>1182</v>
      </c>
      <c r="I629" s="30" t="s">
        <v>1</v>
      </c>
      <c r="J629"/>
      <c r="K629"/>
      <c r="L629"/>
      <c r="M629"/>
      <c r="N629"/>
      <c r="O629"/>
      <c r="P629"/>
      <c r="Q629"/>
      <c r="R629"/>
      <c r="S629"/>
      <c r="T629"/>
    </row>
    <row r="630" spans="1:20" ht="120">
      <c r="A630" s="17" t="s">
        <v>2223</v>
      </c>
      <c r="B630" s="17" t="s">
        <v>600</v>
      </c>
      <c r="C630" s="17" t="s">
        <v>2227</v>
      </c>
      <c r="D630" s="17" t="s">
        <v>1102</v>
      </c>
      <c r="E630" s="20">
        <v>33790.769999999997</v>
      </c>
      <c r="F630" s="17" t="s">
        <v>2142</v>
      </c>
      <c r="G630" s="17" t="s">
        <v>2219</v>
      </c>
      <c r="H630" s="39" t="s">
        <v>1182</v>
      </c>
      <c r="I630" s="30" t="s">
        <v>1</v>
      </c>
      <c r="J630"/>
      <c r="K630"/>
      <c r="L630"/>
      <c r="M630"/>
      <c r="N630"/>
      <c r="O630"/>
      <c r="P630"/>
      <c r="Q630"/>
      <c r="R630"/>
      <c r="S630"/>
      <c r="T630"/>
    </row>
    <row r="631" spans="1:20" ht="120">
      <c r="A631" s="17" t="s">
        <v>2224</v>
      </c>
      <c r="B631" s="17" t="s">
        <v>601</v>
      </c>
      <c r="C631" s="17" t="s">
        <v>2228</v>
      </c>
      <c r="D631" s="17" t="s">
        <v>1102</v>
      </c>
      <c r="E631" s="20">
        <v>33790.769999999997</v>
      </c>
      <c r="F631" s="17" t="s">
        <v>2142</v>
      </c>
      <c r="G631" s="17" t="s">
        <v>2220</v>
      </c>
      <c r="H631" s="39" t="s">
        <v>1182</v>
      </c>
      <c r="I631" s="30" t="s">
        <v>1</v>
      </c>
      <c r="J631"/>
      <c r="K631"/>
      <c r="L631"/>
      <c r="M631"/>
      <c r="N631"/>
      <c r="O631"/>
      <c r="P631"/>
      <c r="Q631"/>
      <c r="R631"/>
      <c r="S631"/>
      <c r="T631"/>
    </row>
    <row r="632" spans="1:20" ht="120">
      <c r="A632" s="17" t="s">
        <v>2225</v>
      </c>
      <c r="B632" s="17" t="s">
        <v>602</v>
      </c>
      <c r="C632" s="17" t="s">
        <v>2240</v>
      </c>
      <c r="D632" s="17" t="s">
        <v>1102</v>
      </c>
      <c r="E632" s="20">
        <v>33790.769999999997</v>
      </c>
      <c r="F632" s="17" t="s">
        <v>2142</v>
      </c>
      <c r="G632" s="17" t="s">
        <v>2221</v>
      </c>
      <c r="H632" s="39" t="s">
        <v>1182</v>
      </c>
      <c r="I632" s="30" t="s">
        <v>1</v>
      </c>
      <c r="J632"/>
      <c r="K632"/>
      <c r="L632"/>
      <c r="M632"/>
      <c r="N632"/>
      <c r="O632"/>
      <c r="P632"/>
      <c r="Q632"/>
      <c r="R632"/>
      <c r="S632"/>
      <c r="T632"/>
    </row>
    <row r="633" spans="1:20" ht="120">
      <c r="A633" s="17" t="s">
        <v>2241</v>
      </c>
      <c r="B633" s="17" t="s">
        <v>603</v>
      </c>
      <c r="C633" s="17" t="s">
        <v>2244</v>
      </c>
      <c r="D633" s="17" t="s">
        <v>1102</v>
      </c>
      <c r="E633" s="20">
        <v>27540</v>
      </c>
      <c r="F633" s="17" t="s">
        <v>2142</v>
      </c>
      <c r="G633" s="17" t="s">
        <v>2229</v>
      </c>
      <c r="H633" s="39" t="s">
        <v>1182</v>
      </c>
      <c r="I633" s="30" t="s">
        <v>1</v>
      </c>
      <c r="J633"/>
      <c r="K633"/>
      <c r="L633"/>
      <c r="M633"/>
      <c r="N633"/>
      <c r="O633"/>
      <c r="P633"/>
      <c r="Q633"/>
      <c r="R633"/>
      <c r="S633"/>
      <c r="T633"/>
    </row>
    <row r="634" spans="1:20" ht="120">
      <c r="A634" s="17" t="s">
        <v>2242</v>
      </c>
      <c r="B634" s="17" t="s">
        <v>604</v>
      </c>
      <c r="C634" s="17" t="s">
        <v>2245</v>
      </c>
      <c r="D634" s="17" t="s">
        <v>1102</v>
      </c>
      <c r="E634" s="20">
        <v>33790.769999999997</v>
      </c>
      <c r="F634" s="17" t="s">
        <v>2142</v>
      </c>
      <c r="G634" s="17" t="s">
        <v>2230</v>
      </c>
      <c r="H634" s="39" t="s">
        <v>1182</v>
      </c>
      <c r="I634" s="30" t="s">
        <v>1</v>
      </c>
      <c r="J634"/>
      <c r="K634"/>
      <c r="L634"/>
      <c r="M634"/>
      <c r="N634"/>
      <c r="O634"/>
      <c r="P634"/>
      <c r="Q634"/>
      <c r="R634"/>
      <c r="S634"/>
      <c r="T634"/>
    </row>
    <row r="635" spans="1:20" ht="120">
      <c r="A635" s="17" t="s">
        <v>2243</v>
      </c>
      <c r="B635" s="17" t="s">
        <v>605</v>
      </c>
      <c r="C635" s="17" t="s">
        <v>2626</v>
      </c>
      <c r="D635" s="17" t="s">
        <v>1102</v>
      </c>
      <c r="E635" s="20">
        <v>3916.68</v>
      </c>
      <c r="F635" s="17" t="s">
        <v>2142</v>
      </c>
      <c r="G635" s="17" t="s">
        <v>2231</v>
      </c>
      <c r="H635" s="39" t="s">
        <v>1182</v>
      </c>
      <c r="I635" s="30" t="s">
        <v>1</v>
      </c>
      <c r="J635"/>
      <c r="K635"/>
      <c r="L635"/>
      <c r="M635"/>
      <c r="N635"/>
      <c r="O635"/>
      <c r="P635"/>
      <c r="Q635"/>
      <c r="R635"/>
      <c r="S635"/>
      <c r="T635"/>
    </row>
    <row r="636" spans="1:20" ht="120">
      <c r="A636" s="17" t="s">
        <v>2246</v>
      </c>
      <c r="B636" s="17" t="s">
        <v>606</v>
      </c>
      <c r="C636" s="17" t="s">
        <v>2249</v>
      </c>
      <c r="D636" s="17" t="s">
        <v>1102</v>
      </c>
      <c r="E636" s="20">
        <v>18965.29</v>
      </c>
      <c r="F636" s="17" t="s">
        <v>2142</v>
      </c>
      <c r="G636" s="17" t="s">
        <v>2232</v>
      </c>
      <c r="H636" s="39" t="s">
        <v>1182</v>
      </c>
      <c r="I636" s="30" t="s">
        <v>1</v>
      </c>
      <c r="J636"/>
      <c r="K636"/>
      <c r="L636"/>
      <c r="M636"/>
      <c r="N636"/>
      <c r="O636"/>
      <c r="P636"/>
      <c r="Q636"/>
      <c r="R636"/>
      <c r="S636"/>
      <c r="T636"/>
    </row>
    <row r="637" spans="1:20" ht="120">
      <c r="A637" s="17" t="s">
        <v>2247</v>
      </c>
      <c r="B637" s="17" t="s">
        <v>607</v>
      </c>
      <c r="C637" s="17" t="s">
        <v>2250</v>
      </c>
      <c r="D637" s="17" t="s">
        <v>1102</v>
      </c>
      <c r="E637" s="20">
        <v>26670</v>
      </c>
      <c r="F637" s="17" t="s">
        <v>2142</v>
      </c>
      <c r="G637" s="17" t="s">
        <v>2233</v>
      </c>
      <c r="H637" s="39" t="s">
        <v>1182</v>
      </c>
      <c r="I637" s="30" t="s">
        <v>1</v>
      </c>
      <c r="J637"/>
      <c r="K637"/>
      <c r="L637"/>
      <c r="M637"/>
      <c r="N637"/>
      <c r="O637"/>
      <c r="P637"/>
      <c r="Q637"/>
      <c r="R637"/>
      <c r="S637"/>
      <c r="T637"/>
    </row>
    <row r="638" spans="1:20" ht="120">
      <c r="A638" s="17" t="s">
        <v>2248</v>
      </c>
      <c r="B638" s="17" t="s">
        <v>608</v>
      </c>
      <c r="C638" s="17" t="s">
        <v>2251</v>
      </c>
      <c r="D638" s="17" t="s">
        <v>1102</v>
      </c>
      <c r="E638" s="20">
        <v>1650.04</v>
      </c>
      <c r="F638" s="17" t="s">
        <v>2142</v>
      </c>
      <c r="G638" s="17" t="s">
        <v>2234</v>
      </c>
      <c r="H638" s="39" t="s">
        <v>1182</v>
      </c>
      <c r="I638" s="30" t="s">
        <v>1</v>
      </c>
      <c r="J638"/>
      <c r="K638"/>
      <c r="L638"/>
      <c r="M638"/>
      <c r="N638"/>
      <c r="O638"/>
      <c r="P638"/>
      <c r="Q638"/>
      <c r="R638"/>
      <c r="S638"/>
      <c r="T638"/>
    </row>
    <row r="639" spans="1:20" ht="120">
      <c r="A639" s="17" t="s">
        <v>2252</v>
      </c>
      <c r="B639" s="17" t="s">
        <v>609</v>
      </c>
      <c r="C639" s="17" t="s">
        <v>2255</v>
      </c>
      <c r="D639" s="17" t="s">
        <v>1102</v>
      </c>
      <c r="E639" s="20">
        <v>438.15</v>
      </c>
      <c r="F639" s="17" t="s">
        <v>2142</v>
      </c>
      <c r="G639" s="17" t="s">
        <v>2235</v>
      </c>
      <c r="H639" s="39" t="s">
        <v>1182</v>
      </c>
      <c r="I639" s="30" t="s">
        <v>1</v>
      </c>
      <c r="J639"/>
      <c r="K639"/>
      <c r="L639"/>
      <c r="M639"/>
      <c r="N639"/>
      <c r="O639"/>
      <c r="P639"/>
      <c r="Q639"/>
      <c r="R639"/>
      <c r="S639"/>
      <c r="T639"/>
    </row>
    <row r="640" spans="1:20" ht="120">
      <c r="A640" s="17" t="s">
        <v>2253</v>
      </c>
      <c r="B640" s="17" t="s">
        <v>610</v>
      </c>
      <c r="C640" s="17" t="s">
        <v>2256</v>
      </c>
      <c r="D640" s="17" t="s">
        <v>1102</v>
      </c>
      <c r="E640" s="20">
        <v>46270.92</v>
      </c>
      <c r="F640" s="17" t="s">
        <v>2142</v>
      </c>
      <c r="G640" s="17" t="s">
        <v>2236</v>
      </c>
      <c r="H640" s="39" t="s">
        <v>1182</v>
      </c>
      <c r="I640" s="30" t="s">
        <v>1</v>
      </c>
      <c r="J640"/>
      <c r="K640"/>
      <c r="L640"/>
      <c r="M640"/>
      <c r="N640"/>
      <c r="O640"/>
      <c r="P640"/>
      <c r="Q640"/>
      <c r="R640"/>
      <c r="S640"/>
      <c r="T640"/>
    </row>
    <row r="641" spans="1:20" ht="120">
      <c r="A641" s="17" t="s">
        <v>2254</v>
      </c>
      <c r="B641" s="17" t="s">
        <v>611</v>
      </c>
      <c r="C641" s="17" t="s">
        <v>2257</v>
      </c>
      <c r="D641" s="17" t="s">
        <v>1102</v>
      </c>
      <c r="E641" s="20">
        <v>32040.27</v>
      </c>
      <c r="F641" s="17" t="s">
        <v>2142</v>
      </c>
      <c r="G641" s="17" t="s">
        <v>2237</v>
      </c>
      <c r="H641" s="39" t="s">
        <v>1182</v>
      </c>
      <c r="I641" s="30" t="s">
        <v>1</v>
      </c>
      <c r="J641"/>
      <c r="K641"/>
      <c r="L641"/>
      <c r="M641"/>
      <c r="N641"/>
      <c r="O641"/>
      <c r="P641"/>
      <c r="Q641"/>
      <c r="R641"/>
      <c r="S641"/>
      <c r="T641"/>
    </row>
    <row r="642" spans="1:20" ht="120">
      <c r="A642" s="17" t="s">
        <v>2258</v>
      </c>
      <c r="B642" s="17" t="s">
        <v>612</v>
      </c>
      <c r="C642" s="17" t="s">
        <v>2260</v>
      </c>
      <c r="D642" s="17" t="s">
        <v>1102</v>
      </c>
      <c r="E642" s="20">
        <v>3889.25</v>
      </c>
      <c r="F642" s="17" t="s">
        <v>2142</v>
      </c>
      <c r="G642" s="17" t="s">
        <v>2238</v>
      </c>
      <c r="H642" s="39" t="s">
        <v>1182</v>
      </c>
      <c r="I642" s="30" t="s">
        <v>1</v>
      </c>
      <c r="J642"/>
      <c r="K642"/>
      <c r="L642"/>
      <c r="M642"/>
      <c r="N642"/>
      <c r="O642"/>
      <c r="P642"/>
      <c r="Q642"/>
      <c r="R642"/>
      <c r="S642"/>
      <c r="T642"/>
    </row>
    <row r="643" spans="1:20" ht="120">
      <c r="A643" s="17" t="s">
        <v>2259</v>
      </c>
      <c r="B643" s="17" t="s">
        <v>613</v>
      </c>
      <c r="C643" s="17" t="s">
        <v>2261</v>
      </c>
      <c r="D643" s="17" t="s">
        <v>1102</v>
      </c>
      <c r="E643" s="20">
        <v>10911.65</v>
      </c>
      <c r="F643" s="17" t="s">
        <v>2142</v>
      </c>
      <c r="G643" s="17" t="s">
        <v>2239</v>
      </c>
      <c r="H643" s="39" t="s">
        <v>1182</v>
      </c>
      <c r="I643" s="30" t="s">
        <v>1</v>
      </c>
      <c r="J643"/>
      <c r="K643"/>
      <c r="L643"/>
      <c r="M643"/>
      <c r="N643"/>
      <c r="O643"/>
      <c r="P643"/>
      <c r="Q643"/>
      <c r="R643"/>
      <c r="S643"/>
      <c r="T643"/>
    </row>
    <row r="644" spans="1:20" ht="120">
      <c r="A644" s="17" t="s">
        <v>2265</v>
      </c>
      <c r="B644" s="17" t="s">
        <v>614</v>
      </c>
      <c r="C644" s="17" t="s">
        <v>2267</v>
      </c>
      <c r="D644" s="17" t="s">
        <v>1102</v>
      </c>
      <c r="E644" s="20">
        <v>9608.4</v>
      </c>
      <c r="F644" s="17" t="s">
        <v>2142</v>
      </c>
      <c r="G644" s="17" t="s">
        <v>2262</v>
      </c>
      <c r="H644" s="39" t="s">
        <v>1182</v>
      </c>
      <c r="I644" s="30" t="s">
        <v>1</v>
      </c>
      <c r="J644"/>
      <c r="K644"/>
      <c r="L644"/>
      <c r="M644"/>
      <c r="N644"/>
      <c r="O644"/>
      <c r="P644"/>
      <c r="Q644"/>
      <c r="R644"/>
      <c r="S644"/>
      <c r="T644"/>
    </row>
    <row r="645" spans="1:20" ht="120">
      <c r="A645" s="17" t="s">
        <v>2266</v>
      </c>
      <c r="B645" s="17" t="s">
        <v>615</v>
      </c>
      <c r="C645" s="17" t="s">
        <v>2268</v>
      </c>
      <c r="D645" s="17" t="s">
        <v>1102</v>
      </c>
      <c r="E645" s="20">
        <v>124360</v>
      </c>
      <c r="F645" s="17" t="s">
        <v>2264</v>
      </c>
      <c r="G645" s="17" t="s">
        <v>2263</v>
      </c>
      <c r="H645" s="39" t="s">
        <v>1182</v>
      </c>
      <c r="I645" s="30" t="s">
        <v>1</v>
      </c>
      <c r="J645"/>
      <c r="K645"/>
      <c r="L645"/>
      <c r="M645"/>
      <c r="N645"/>
      <c r="O645"/>
      <c r="P645"/>
      <c r="Q645"/>
      <c r="R645"/>
      <c r="S645"/>
      <c r="T645"/>
    </row>
    <row r="646" spans="1:20" ht="120">
      <c r="A646" s="17" t="s">
        <v>2275</v>
      </c>
      <c r="B646" s="17" t="s">
        <v>616</v>
      </c>
      <c r="C646" s="17" t="s">
        <v>2278</v>
      </c>
      <c r="D646" s="17" t="s">
        <v>1102</v>
      </c>
      <c r="E646" s="20">
        <v>161700</v>
      </c>
      <c r="F646" s="17" t="s">
        <v>2264</v>
      </c>
      <c r="G646" s="17" t="s">
        <v>2269</v>
      </c>
      <c r="H646" s="39" t="s">
        <v>1182</v>
      </c>
      <c r="I646" s="30" t="s">
        <v>1</v>
      </c>
      <c r="J646"/>
      <c r="K646"/>
      <c r="L646"/>
      <c r="M646"/>
      <c r="N646"/>
      <c r="O646"/>
      <c r="P646"/>
      <c r="Q646"/>
      <c r="R646"/>
      <c r="S646"/>
      <c r="T646"/>
    </row>
    <row r="647" spans="1:20" ht="120">
      <c r="A647" s="17" t="s">
        <v>2276</v>
      </c>
      <c r="B647" s="17" t="s">
        <v>617</v>
      </c>
      <c r="C647" s="17" t="s">
        <v>1441</v>
      </c>
      <c r="D647" s="17" t="s">
        <v>1102</v>
      </c>
      <c r="E647" s="20">
        <v>218135.92</v>
      </c>
      <c r="F647" s="17" t="s">
        <v>2273</v>
      </c>
      <c r="G647" s="17" t="s">
        <v>2270</v>
      </c>
      <c r="H647" s="39" t="s">
        <v>1182</v>
      </c>
      <c r="I647" s="30" t="s">
        <v>1</v>
      </c>
      <c r="J647"/>
      <c r="K647"/>
      <c r="L647"/>
      <c r="M647"/>
      <c r="N647"/>
      <c r="O647"/>
      <c r="P647"/>
      <c r="Q647"/>
      <c r="R647"/>
      <c r="S647"/>
      <c r="T647"/>
    </row>
    <row r="648" spans="1:20" ht="120">
      <c r="A648" s="17" t="s">
        <v>2277</v>
      </c>
      <c r="B648" s="17" t="s">
        <v>618</v>
      </c>
      <c r="C648" s="17" t="s">
        <v>2279</v>
      </c>
      <c r="D648" s="17" t="s">
        <v>1102</v>
      </c>
      <c r="E648" s="20">
        <v>161700</v>
      </c>
      <c r="F648" s="17" t="s">
        <v>2274</v>
      </c>
      <c r="G648" s="17" t="s">
        <v>2271</v>
      </c>
      <c r="H648" s="39" t="s">
        <v>1182</v>
      </c>
      <c r="I648" s="30" t="s">
        <v>1</v>
      </c>
      <c r="J648"/>
      <c r="K648"/>
      <c r="L648"/>
      <c r="M648"/>
      <c r="N648"/>
      <c r="O648"/>
      <c r="P648"/>
      <c r="Q648"/>
      <c r="R648"/>
      <c r="S648"/>
      <c r="T648"/>
    </row>
    <row r="649" spans="1:20" ht="120">
      <c r="A649" s="17" t="s">
        <v>2281</v>
      </c>
      <c r="B649" s="17" t="s">
        <v>619</v>
      </c>
      <c r="C649" s="17" t="s">
        <v>1106</v>
      </c>
      <c r="D649" s="17" t="s">
        <v>1102</v>
      </c>
      <c r="E649" s="20">
        <v>95129.69</v>
      </c>
      <c r="F649" s="17" t="s">
        <v>2283</v>
      </c>
      <c r="G649" s="17" t="s">
        <v>2272</v>
      </c>
      <c r="H649" s="39" t="s">
        <v>1182</v>
      </c>
      <c r="I649" s="30" t="s">
        <v>1</v>
      </c>
      <c r="J649"/>
      <c r="K649"/>
      <c r="L649"/>
      <c r="M649"/>
      <c r="N649"/>
      <c r="O649"/>
      <c r="P649"/>
      <c r="Q649"/>
      <c r="R649"/>
      <c r="S649"/>
      <c r="T649"/>
    </row>
    <row r="650" spans="1:20" ht="120">
      <c r="A650" s="17" t="s">
        <v>2282</v>
      </c>
      <c r="B650" s="17" t="s">
        <v>620</v>
      </c>
      <c r="C650" s="17" t="s">
        <v>1106</v>
      </c>
      <c r="D650" s="17" t="s">
        <v>1102</v>
      </c>
      <c r="E650" s="20">
        <v>56000</v>
      </c>
      <c r="F650" s="17" t="s">
        <v>2283</v>
      </c>
      <c r="G650" s="17" t="s">
        <v>2280</v>
      </c>
      <c r="H650" s="39" t="s">
        <v>1182</v>
      </c>
      <c r="I650" s="30" t="s">
        <v>1</v>
      </c>
      <c r="J650"/>
      <c r="K650"/>
      <c r="L650"/>
      <c r="M650"/>
      <c r="N650"/>
      <c r="O650"/>
      <c r="P650"/>
      <c r="Q650"/>
      <c r="R650"/>
      <c r="S650"/>
      <c r="T650"/>
    </row>
    <row r="651" spans="1:20" ht="120">
      <c r="A651" s="17" t="s">
        <v>2287</v>
      </c>
      <c r="B651" s="17" t="s">
        <v>621</v>
      </c>
      <c r="C651" s="17" t="s">
        <v>1106</v>
      </c>
      <c r="D651" s="17" t="s">
        <v>1102</v>
      </c>
      <c r="E651" s="20">
        <v>97868.55</v>
      </c>
      <c r="F651" s="17" t="s">
        <v>2283</v>
      </c>
      <c r="G651" s="17" t="s">
        <v>2284</v>
      </c>
      <c r="H651" s="39" t="s">
        <v>1182</v>
      </c>
      <c r="I651" s="30" t="s">
        <v>1</v>
      </c>
      <c r="J651"/>
      <c r="K651"/>
      <c r="L651"/>
      <c r="M651"/>
      <c r="N651"/>
      <c r="O651"/>
      <c r="P651"/>
      <c r="Q651"/>
      <c r="R651"/>
      <c r="S651"/>
      <c r="T651"/>
    </row>
    <row r="652" spans="1:20" ht="120">
      <c r="A652" s="17" t="s">
        <v>2288</v>
      </c>
      <c r="B652" s="17" t="s">
        <v>622</v>
      </c>
      <c r="C652" s="17" t="s">
        <v>2290</v>
      </c>
      <c r="D652" s="17" t="s">
        <v>1102</v>
      </c>
      <c r="E652" s="20">
        <v>112000</v>
      </c>
      <c r="F652" s="17" t="s">
        <v>2291</v>
      </c>
      <c r="G652" s="17" t="s">
        <v>2285</v>
      </c>
      <c r="H652" s="39" t="s">
        <v>1182</v>
      </c>
      <c r="I652" s="30" t="s">
        <v>1</v>
      </c>
      <c r="J652"/>
      <c r="K652"/>
      <c r="L652"/>
      <c r="M652"/>
      <c r="N652"/>
      <c r="O652"/>
      <c r="P652"/>
      <c r="Q652"/>
      <c r="R652"/>
      <c r="S652"/>
      <c r="T652"/>
    </row>
    <row r="653" spans="1:20" ht="120">
      <c r="A653" s="17" t="s">
        <v>2289</v>
      </c>
      <c r="B653" s="17" t="s">
        <v>623</v>
      </c>
      <c r="C653" s="17" t="s">
        <v>2300</v>
      </c>
      <c r="D653" s="17" t="s">
        <v>1102</v>
      </c>
      <c r="E653" s="20">
        <v>112000</v>
      </c>
      <c r="F653" s="17" t="s">
        <v>2298</v>
      </c>
      <c r="G653" s="17" t="s">
        <v>2286</v>
      </c>
      <c r="H653" s="39" t="s">
        <v>1182</v>
      </c>
      <c r="I653" s="30" t="s">
        <v>1</v>
      </c>
      <c r="J653"/>
      <c r="K653"/>
      <c r="L653"/>
      <c r="M653"/>
      <c r="N653"/>
      <c r="O653"/>
      <c r="P653"/>
      <c r="Q653"/>
      <c r="R653"/>
      <c r="S653"/>
      <c r="T653"/>
    </row>
    <row r="654" spans="1:20" ht="120">
      <c r="A654" s="17" t="s">
        <v>2292</v>
      </c>
      <c r="B654" s="17" t="s">
        <v>624</v>
      </c>
      <c r="C654" s="17" t="s">
        <v>2301</v>
      </c>
      <c r="D654" s="17" t="s">
        <v>1102</v>
      </c>
      <c r="E654" s="20">
        <v>112000</v>
      </c>
      <c r="F654" s="17" t="s">
        <v>2299</v>
      </c>
      <c r="G654" s="17" t="s">
        <v>2295</v>
      </c>
      <c r="H654" s="39" t="s">
        <v>1182</v>
      </c>
      <c r="I654" s="30" t="s">
        <v>1</v>
      </c>
      <c r="J654"/>
      <c r="K654"/>
      <c r="L654"/>
      <c r="M654"/>
      <c r="N654"/>
      <c r="O654"/>
      <c r="P654"/>
      <c r="Q654"/>
      <c r="R654"/>
      <c r="S654"/>
      <c r="T654"/>
    </row>
    <row r="655" spans="1:20" ht="120">
      <c r="A655" s="17" t="s">
        <v>2293</v>
      </c>
      <c r="B655" s="17" t="s">
        <v>625</v>
      </c>
      <c r="C655" s="17" t="s">
        <v>1639</v>
      </c>
      <c r="D655" s="17" t="s">
        <v>1102</v>
      </c>
      <c r="E655" s="20">
        <v>82981.8</v>
      </c>
      <c r="F655" s="17" t="s">
        <v>2302</v>
      </c>
      <c r="G655" s="17" t="s">
        <v>2296</v>
      </c>
      <c r="H655" s="39" t="s">
        <v>1182</v>
      </c>
      <c r="I655" s="30" t="s">
        <v>1</v>
      </c>
      <c r="J655"/>
      <c r="K655"/>
      <c r="L655"/>
      <c r="M655"/>
      <c r="N655"/>
      <c r="O655"/>
      <c r="P655"/>
      <c r="Q655"/>
      <c r="R655"/>
      <c r="S655"/>
      <c r="T655"/>
    </row>
    <row r="656" spans="1:20" ht="135">
      <c r="A656" s="17" t="s">
        <v>2294</v>
      </c>
      <c r="B656" s="17" t="s">
        <v>626</v>
      </c>
      <c r="C656" s="17" t="s">
        <v>1653</v>
      </c>
      <c r="D656" s="17" t="s">
        <v>1102</v>
      </c>
      <c r="E656" s="20">
        <v>100898.78</v>
      </c>
      <c r="F656" s="17" t="s">
        <v>2303</v>
      </c>
      <c r="G656" s="17" t="s">
        <v>2297</v>
      </c>
      <c r="H656" s="39" t="s">
        <v>1182</v>
      </c>
      <c r="I656" s="30" t="s">
        <v>1</v>
      </c>
      <c r="J656"/>
      <c r="K656"/>
      <c r="L656"/>
      <c r="M656"/>
      <c r="N656"/>
      <c r="O656"/>
      <c r="P656"/>
      <c r="Q656"/>
      <c r="R656"/>
      <c r="S656"/>
      <c r="T656"/>
    </row>
    <row r="657" spans="1:20" ht="120">
      <c r="A657" s="17" t="s">
        <v>2305</v>
      </c>
      <c r="B657" s="17" t="s">
        <v>627</v>
      </c>
      <c r="C657" s="17" t="s">
        <v>11</v>
      </c>
      <c r="D657" s="17" t="s">
        <v>1102</v>
      </c>
      <c r="E657" s="20">
        <v>25000</v>
      </c>
      <c r="F657" s="17" t="s">
        <v>2304</v>
      </c>
      <c r="G657" s="30" t="s">
        <v>1</v>
      </c>
      <c r="H657" s="30" t="s">
        <v>1</v>
      </c>
      <c r="I657" s="30" t="s">
        <v>1</v>
      </c>
      <c r="J657"/>
      <c r="K657"/>
      <c r="L657"/>
      <c r="M657"/>
      <c r="N657"/>
      <c r="O657"/>
      <c r="P657"/>
      <c r="Q657"/>
      <c r="R657"/>
      <c r="S657"/>
      <c r="T657"/>
    </row>
    <row r="658" spans="1:20">
      <c r="A658" s="31" t="s">
        <v>5</v>
      </c>
      <c r="B658" s="31"/>
      <c r="C658" s="31"/>
      <c r="D658" s="31"/>
      <c r="E658" s="32">
        <f>SUM(E549:E657)</f>
        <v>4910156.01</v>
      </c>
      <c r="F658" s="17"/>
      <c r="G658" s="30"/>
      <c r="H658" s="30"/>
      <c r="I658" s="30"/>
      <c r="J658"/>
      <c r="K658"/>
      <c r="L658"/>
      <c r="M658"/>
      <c r="N658"/>
      <c r="O658"/>
      <c r="P658"/>
      <c r="Q658"/>
      <c r="R658"/>
      <c r="S658"/>
      <c r="T658"/>
    </row>
    <row r="659" spans="1:20">
      <c r="A659" s="68" t="s">
        <v>628</v>
      </c>
      <c r="B659" s="69"/>
      <c r="C659" s="69"/>
      <c r="D659" s="69"/>
      <c r="E659" s="69"/>
      <c r="F659" s="69"/>
      <c r="G659" s="69"/>
      <c r="H659" s="69"/>
      <c r="I659" s="70"/>
      <c r="J659"/>
      <c r="K659"/>
      <c r="L659"/>
      <c r="M659"/>
      <c r="N659"/>
      <c r="O659"/>
      <c r="P659"/>
      <c r="Q659"/>
      <c r="R659"/>
      <c r="S659"/>
      <c r="T659"/>
    </row>
    <row r="660" spans="1:20" ht="120">
      <c r="A660" s="17" t="s">
        <v>2306</v>
      </c>
      <c r="B660" s="17" t="s">
        <v>629</v>
      </c>
      <c r="C660" s="17" t="s">
        <v>2307</v>
      </c>
      <c r="D660" s="17" t="s">
        <v>1102</v>
      </c>
      <c r="E660" s="20">
        <v>1391.92</v>
      </c>
      <c r="F660" s="17" t="s">
        <v>1894</v>
      </c>
      <c r="G660" s="17" t="s">
        <v>2297</v>
      </c>
      <c r="H660" s="39" t="s">
        <v>1182</v>
      </c>
      <c r="I660" s="30" t="s">
        <v>1</v>
      </c>
      <c r="J660"/>
      <c r="K660"/>
      <c r="L660"/>
      <c r="M660"/>
      <c r="N660"/>
      <c r="O660"/>
      <c r="P660"/>
      <c r="Q660"/>
      <c r="R660"/>
      <c r="S660"/>
      <c r="T660"/>
    </row>
    <row r="661" spans="1:20" ht="120">
      <c r="A661" s="17" t="s">
        <v>2308</v>
      </c>
      <c r="B661" s="17" t="s">
        <v>629</v>
      </c>
      <c r="C661" s="17" t="s">
        <v>2310</v>
      </c>
      <c r="D661" s="17" t="s">
        <v>1102</v>
      </c>
      <c r="E661" s="20">
        <v>1391.92</v>
      </c>
      <c r="F661" s="17" t="s">
        <v>1894</v>
      </c>
      <c r="G661" s="17" t="s">
        <v>74</v>
      </c>
      <c r="H661" s="39" t="s">
        <v>1182</v>
      </c>
      <c r="I661" s="30" t="s">
        <v>1</v>
      </c>
      <c r="J661"/>
      <c r="K661"/>
      <c r="L661"/>
      <c r="M661"/>
      <c r="N661"/>
      <c r="O661"/>
      <c r="P661"/>
      <c r="Q661"/>
      <c r="R661"/>
      <c r="S661"/>
      <c r="T661"/>
    </row>
    <row r="662" spans="1:20" ht="120">
      <c r="A662" s="17" t="s">
        <v>2309</v>
      </c>
      <c r="B662" s="17" t="s">
        <v>630</v>
      </c>
      <c r="C662" s="17" t="s">
        <v>2313</v>
      </c>
      <c r="D662" s="17" t="s">
        <v>1102</v>
      </c>
      <c r="E662" s="20">
        <v>5143.5</v>
      </c>
      <c r="F662" s="17" t="s">
        <v>2311</v>
      </c>
      <c r="G662" s="17" t="s">
        <v>74</v>
      </c>
      <c r="H662" s="39" t="s">
        <v>1182</v>
      </c>
      <c r="I662" s="30" t="s">
        <v>1</v>
      </c>
      <c r="J662"/>
      <c r="K662"/>
      <c r="L662"/>
      <c r="M662"/>
      <c r="N662"/>
      <c r="O662"/>
      <c r="P662"/>
      <c r="Q662"/>
      <c r="R662"/>
      <c r="S662"/>
      <c r="T662"/>
    </row>
    <row r="663" spans="1:20" ht="120">
      <c r="A663" s="17" t="s">
        <v>2312</v>
      </c>
      <c r="B663" s="17" t="s">
        <v>631</v>
      </c>
      <c r="C663" s="17" t="s">
        <v>2314</v>
      </c>
      <c r="D663" s="17" t="s">
        <v>1102</v>
      </c>
      <c r="E663" s="20">
        <v>5143.5</v>
      </c>
      <c r="F663" s="17" t="s">
        <v>1894</v>
      </c>
      <c r="G663" s="17" t="s">
        <v>74</v>
      </c>
      <c r="H663" s="39" t="s">
        <v>1182</v>
      </c>
      <c r="I663" s="30" t="s">
        <v>1</v>
      </c>
      <c r="J663"/>
      <c r="K663"/>
      <c r="L663"/>
      <c r="M663"/>
      <c r="N663"/>
      <c r="O663"/>
      <c r="P663"/>
      <c r="Q663"/>
      <c r="R663"/>
      <c r="S663"/>
      <c r="T663"/>
    </row>
    <row r="664" spans="1:20" ht="120">
      <c r="A664" s="17" t="s">
        <v>2315</v>
      </c>
      <c r="B664" s="17" t="s">
        <v>632</v>
      </c>
      <c r="C664" s="17" t="s">
        <v>2317</v>
      </c>
      <c r="D664" s="17" t="s">
        <v>1102</v>
      </c>
      <c r="E664" s="20">
        <v>5415.28</v>
      </c>
      <c r="F664" s="17" t="s">
        <v>1894</v>
      </c>
      <c r="G664" s="17" t="s">
        <v>74</v>
      </c>
      <c r="H664" s="39" t="s">
        <v>1182</v>
      </c>
      <c r="I664" s="30" t="s">
        <v>1</v>
      </c>
      <c r="J664"/>
      <c r="K664"/>
      <c r="L664"/>
      <c r="M664"/>
      <c r="N664"/>
      <c r="O664"/>
      <c r="P664"/>
      <c r="Q664"/>
      <c r="R664"/>
      <c r="S664"/>
      <c r="T664"/>
    </row>
    <row r="665" spans="1:20" ht="120">
      <c r="A665" s="17" t="s">
        <v>2316</v>
      </c>
      <c r="B665" s="17" t="s">
        <v>633</v>
      </c>
      <c r="C665" s="17" t="s">
        <v>2318</v>
      </c>
      <c r="D665" s="17" t="s">
        <v>1102</v>
      </c>
      <c r="E665" s="20">
        <v>6055.36</v>
      </c>
      <c r="F665" s="17" t="s">
        <v>1894</v>
      </c>
      <c r="G665" s="17" t="s">
        <v>1981</v>
      </c>
      <c r="H665" s="39" t="s">
        <v>1182</v>
      </c>
      <c r="I665" s="30" t="s">
        <v>1</v>
      </c>
      <c r="J665"/>
      <c r="K665"/>
      <c r="L665"/>
      <c r="M665"/>
      <c r="N665"/>
      <c r="O665"/>
      <c r="P665"/>
      <c r="Q665"/>
      <c r="R665"/>
      <c r="S665"/>
      <c r="T665"/>
    </row>
    <row r="666" spans="1:20" ht="120">
      <c r="A666" s="17" t="s">
        <v>2319</v>
      </c>
      <c r="B666" s="17" t="s">
        <v>634</v>
      </c>
      <c r="C666" s="17" t="s">
        <v>2322</v>
      </c>
      <c r="D666" s="17" t="s">
        <v>1102</v>
      </c>
      <c r="E666" s="20">
        <v>9676.5499999999993</v>
      </c>
      <c r="F666" s="17" t="s">
        <v>1894</v>
      </c>
      <c r="G666" s="17" t="s">
        <v>1982</v>
      </c>
      <c r="H666" s="39" t="s">
        <v>1182</v>
      </c>
      <c r="I666" s="30" t="s">
        <v>1</v>
      </c>
      <c r="J666"/>
      <c r="K666"/>
      <c r="L666"/>
      <c r="M666"/>
      <c r="N666"/>
      <c r="O666"/>
      <c r="P666"/>
      <c r="Q666"/>
      <c r="R666"/>
      <c r="S666"/>
      <c r="T666"/>
    </row>
    <row r="667" spans="1:20" ht="120">
      <c r="A667" s="17" t="s">
        <v>2320</v>
      </c>
      <c r="B667" s="17" t="s">
        <v>635</v>
      </c>
      <c r="C667" s="17" t="s">
        <v>2323</v>
      </c>
      <c r="D667" s="17" t="s">
        <v>1102</v>
      </c>
      <c r="E667" s="20">
        <v>13789.66</v>
      </c>
      <c r="F667" s="17" t="s">
        <v>2311</v>
      </c>
      <c r="G667" s="17" t="s">
        <v>1987</v>
      </c>
      <c r="H667" s="39" t="s">
        <v>1182</v>
      </c>
      <c r="I667" s="30" t="s">
        <v>1</v>
      </c>
      <c r="J667"/>
      <c r="K667"/>
      <c r="L667"/>
      <c r="M667"/>
      <c r="N667"/>
      <c r="O667"/>
      <c r="P667"/>
      <c r="Q667"/>
      <c r="R667"/>
      <c r="S667"/>
      <c r="T667"/>
    </row>
    <row r="668" spans="1:20" ht="120">
      <c r="A668" s="17" t="s">
        <v>2321</v>
      </c>
      <c r="B668" s="17" t="s">
        <v>636</v>
      </c>
      <c r="C668" s="17" t="s">
        <v>2324</v>
      </c>
      <c r="D668" s="17" t="s">
        <v>1102</v>
      </c>
      <c r="E668" s="20">
        <v>6679.99</v>
      </c>
      <c r="F668" s="17" t="s">
        <v>2311</v>
      </c>
      <c r="G668" s="17" t="s">
        <v>1988</v>
      </c>
      <c r="H668" s="39" t="s">
        <v>1182</v>
      </c>
      <c r="I668" s="30" t="s">
        <v>1</v>
      </c>
      <c r="J668"/>
      <c r="K668"/>
      <c r="L668"/>
      <c r="M668"/>
      <c r="N668"/>
      <c r="O668"/>
      <c r="P668"/>
      <c r="Q668"/>
      <c r="R668"/>
      <c r="S668"/>
      <c r="T668"/>
    </row>
    <row r="669" spans="1:20" ht="120">
      <c r="A669" s="17" t="s">
        <v>2325</v>
      </c>
      <c r="B669" s="17" t="s">
        <v>637</v>
      </c>
      <c r="C669" s="17" t="s">
        <v>2327</v>
      </c>
      <c r="D669" s="17" t="s">
        <v>1102</v>
      </c>
      <c r="E669" s="20">
        <v>868.75</v>
      </c>
      <c r="F669" s="17" t="s">
        <v>2311</v>
      </c>
      <c r="G669" s="17" t="s">
        <v>1989</v>
      </c>
      <c r="H669" s="39" t="s">
        <v>1182</v>
      </c>
      <c r="I669" s="30" t="s">
        <v>1</v>
      </c>
      <c r="J669"/>
      <c r="K669"/>
      <c r="L669"/>
      <c r="M669"/>
      <c r="N669"/>
      <c r="O669"/>
      <c r="P669"/>
      <c r="Q669"/>
      <c r="R669"/>
      <c r="S669"/>
      <c r="T669"/>
    </row>
    <row r="670" spans="1:20" ht="120">
      <c r="A670" s="17" t="s">
        <v>2326</v>
      </c>
      <c r="B670" s="17" t="s">
        <v>637</v>
      </c>
      <c r="C670" s="17" t="s">
        <v>2329</v>
      </c>
      <c r="D670" s="17" t="s">
        <v>1102</v>
      </c>
      <c r="E670" s="20">
        <v>1078.75</v>
      </c>
      <c r="F670" s="17" t="s">
        <v>2311</v>
      </c>
      <c r="G670" s="17" t="s">
        <v>1994</v>
      </c>
      <c r="H670" s="39" t="s">
        <v>1182</v>
      </c>
      <c r="I670" s="30" t="s">
        <v>1</v>
      </c>
      <c r="J670"/>
      <c r="K670"/>
      <c r="L670"/>
      <c r="M670"/>
      <c r="N670"/>
      <c r="O670"/>
      <c r="P670"/>
      <c r="Q670"/>
      <c r="R670"/>
      <c r="S670"/>
      <c r="T670"/>
    </row>
    <row r="671" spans="1:20" ht="120">
      <c r="A671" s="17" t="s">
        <v>2328</v>
      </c>
      <c r="B671" s="17" t="s">
        <v>638</v>
      </c>
      <c r="C671" s="17" t="s">
        <v>2330</v>
      </c>
      <c r="D671" s="17" t="s">
        <v>1102</v>
      </c>
      <c r="E671" s="20">
        <v>3300</v>
      </c>
      <c r="F671" s="17" t="s">
        <v>2311</v>
      </c>
      <c r="G671" s="17" t="s">
        <v>1995</v>
      </c>
      <c r="H671" s="39" t="s">
        <v>1182</v>
      </c>
      <c r="I671" s="30" t="s">
        <v>1</v>
      </c>
      <c r="J671"/>
      <c r="K671"/>
      <c r="L671"/>
      <c r="M671"/>
      <c r="N671"/>
      <c r="O671"/>
      <c r="P671"/>
      <c r="Q671"/>
      <c r="R671"/>
      <c r="S671"/>
      <c r="T671"/>
    </row>
    <row r="672" spans="1:20" ht="120">
      <c r="A672" s="17" t="s">
        <v>2331</v>
      </c>
      <c r="B672" s="17" t="s">
        <v>639</v>
      </c>
      <c r="C672" s="17" t="s">
        <v>2332</v>
      </c>
      <c r="D672" s="17" t="s">
        <v>1102</v>
      </c>
      <c r="E672" s="20">
        <v>37768.75</v>
      </c>
      <c r="F672" s="17" t="s">
        <v>2311</v>
      </c>
      <c r="G672" s="17" t="s">
        <v>2001</v>
      </c>
      <c r="H672" s="39" t="s">
        <v>1182</v>
      </c>
      <c r="I672" s="30" t="s">
        <v>1</v>
      </c>
      <c r="J672"/>
      <c r="K672"/>
      <c r="L672"/>
      <c r="M672"/>
      <c r="N672"/>
      <c r="O672"/>
      <c r="P672"/>
      <c r="Q672"/>
      <c r="R672"/>
      <c r="S672"/>
      <c r="T672"/>
    </row>
    <row r="673" spans="1:20" ht="120">
      <c r="A673" s="17" t="s">
        <v>2333</v>
      </c>
      <c r="B673" s="17" t="s">
        <v>640</v>
      </c>
      <c r="C673" s="17" t="s">
        <v>2336</v>
      </c>
      <c r="D673" s="17" t="s">
        <v>1102</v>
      </c>
      <c r="E673" s="20">
        <v>1797.5</v>
      </c>
      <c r="F673" s="17" t="s">
        <v>2311</v>
      </c>
      <c r="G673" s="17" t="s">
        <v>2002</v>
      </c>
      <c r="H673" s="39" t="s">
        <v>1182</v>
      </c>
      <c r="I673" s="30" t="s">
        <v>1</v>
      </c>
      <c r="J673"/>
      <c r="K673"/>
      <c r="L673"/>
      <c r="M673"/>
      <c r="N673"/>
      <c r="O673"/>
      <c r="P673"/>
      <c r="Q673"/>
      <c r="R673"/>
      <c r="S673"/>
      <c r="T673"/>
    </row>
    <row r="674" spans="1:20" ht="120">
      <c r="A674" s="17" t="s">
        <v>2334</v>
      </c>
      <c r="B674" s="17" t="s">
        <v>641</v>
      </c>
      <c r="C674" s="17" t="s">
        <v>2337</v>
      </c>
      <c r="D674" s="17" t="s">
        <v>1102</v>
      </c>
      <c r="E674" s="20">
        <v>40284.120000000003</v>
      </c>
      <c r="F674" s="17" t="s">
        <v>1894</v>
      </c>
      <c r="G674" s="17" t="s">
        <v>2003</v>
      </c>
      <c r="H674" s="39" t="s">
        <v>1182</v>
      </c>
      <c r="I674" s="30" t="s">
        <v>1</v>
      </c>
      <c r="J674"/>
      <c r="K674"/>
      <c r="L674"/>
      <c r="M674"/>
      <c r="N674"/>
      <c r="O674"/>
      <c r="P674"/>
      <c r="Q674"/>
      <c r="R674"/>
      <c r="S674"/>
      <c r="T674"/>
    </row>
    <row r="675" spans="1:20" ht="120">
      <c r="A675" s="17" t="s">
        <v>2335</v>
      </c>
      <c r="B675" s="17" t="s">
        <v>642</v>
      </c>
      <c r="C675" s="17" t="s">
        <v>2338</v>
      </c>
      <c r="D675" s="17" t="s">
        <v>1102</v>
      </c>
      <c r="E675" s="20">
        <v>35720.400000000001</v>
      </c>
      <c r="F675" s="17" t="s">
        <v>1894</v>
      </c>
      <c r="G675" s="17" t="s">
        <v>2009</v>
      </c>
      <c r="H675" s="39" t="s">
        <v>1182</v>
      </c>
      <c r="I675" s="30" t="s">
        <v>1</v>
      </c>
      <c r="J675"/>
      <c r="K675"/>
      <c r="L675"/>
      <c r="M675"/>
      <c r="N675"/>
      <c r="O675"/>
      <c r="P675"/>
      <c r="Q675"/>
      <c r="R675"/>
      <c r="S675"/>
      <c r="T675"/>
    </row>
    <row r="676" spans="1:20" ht="120">
      <c r="A676" s="17" t="s">
        <v>2339</v>
      </c>
      <c r="B676" s="17" t="s">
        <v>643</v>
      </c>
      <c r="C676" s="17" t="s">
        <v>2341</v>
      </c>
      <c r="D676" s="17" t="s">
        <v>1102</v>
      </c>
      <c r="E676" s="20">
        <v>12529</v>
      </c>
      <c r="F676" s="17" t="s">
        <v>1894</v>
      </c>
      <c r="G676" s="17" t="s">
        <v>2014</v>
      </c>
      <c r="H676" s="39" t="s">
        <v>1182</v>
      </c>
      <c r="I676" s="30" t="s">
        <v>1</v>
      </c>
      <c r="J676"/>
      <c r="K676"/>
      <c r="L676"/>
      <c r="M676"/>
      <c r="N676"/>
      <c r="O676"/>
      <c r="P676"/>
      <c r="Q676"/>
      <c r="R676"/>
      <c r="S676"/>
      <c r="T676"/>
    </row>
    <row r="677" spans="1:20" ht="120">
      <c r="A677" s="17" t="s">
        <v>2340</v>
      </c>
      <c r="B677" s="17" t="s">
        <v>644</v>
      </c>
      <c r="C677" s="17" t="s">
        <v>1106</v>
      </c>
      <c r="D677" s="17" t="s">
        <v>1102</v>
      </c>
      <c r="E677" s="20">
        <v>22773.91</v>
      </c>
      <c r="F677" s="17" t="s">
        <v>2345</v>
      </c>
      <c r="G677" s="17" t="s">
        <v>2015</v>
      </c>
      <c r="H677" s="39" t="s">
        <v>1182</v>
      </c>
      <c r="I677" s="30" t="s">
        <v>1</v>
      </c>
      <c r="J677"/>
      <c r="K677"/>
      <c r="L677"/>
      <c r="M677"/>
      <c r="N677"/>
      <c r="O677"/>
      <c r="P677"/>
      <c r="Q677"/>
      <c r="R677"/>
      <c r="S677"/>
      <c r="T677"/>
    </row>
    <row r="678" spans="1:20" ht="120">
      <c r="A678" s="17" t="s">
        <v>2342</v>
      </c>
      <c r="B678" s="17" t="s">
        <v>645</v>
      </c>
      <c r="C678" s="17" t="s">
        <v>1106</v>
      </c>
      <c r="D678" s="17" t="s">
        <v>1102</v>
      </c>
      <c r="E678" s="20">
        <v>21351.7</v>
      </c>
      <c r="F678" s="17" t="s">
        <v>2346</v>
      </c>
      <c r="G678" s="17" t="s">
        <v>2018</v>
      </c>
      <c r="H678" s="39" t="s">
        <v>1182</v>
      </c>
      <c r="I678" s="30" t="s">
        <v>1</v>
      </c>
      <c r="J678"/>
      <c r="K678"/>
      <c r="L678"/>
      <c r="M678"/>
      <c r="N678"/>
      <c r="O678"/>
      <c r="P678"/>
      <c r="Q678"/>
      <c r="R678"/>
      <c r="S678"/>
      <c r="T678"/>
    </row>
    <row r="679" spans="1:20" ht="120">
      <c r="A679" s="17" t="s">
        <v>2343</v>
      </c>
      <c r="B679" s="17" t="s">
        <v>646</v>
      </c>
      <c r="C679" s="17" t="s">
        <v>1106</v>
      </c>
      <c r="D679" s="17" t="s">
        <v>1102</v>
      </c>
      <c r="E679" s="20">
        <v>46412.77</v>
      </c>
      <c r="F679" s="17" t="s">
        <v>2346</v>
      </c>
      <c r="G679" s="17" t="s">
        <v>2023</v>
      </c>
      <c r="H679" s="39" t="s">
        <v>1182</v>
      </c>
      <c r="I679" s="30" t="s">
        <v>1</v>
      </c>
      <c r="J679"/>
      <c r="K679"/>
      <c r="L679"/>
      <c r="M679"/>
      <c r="N679"/>
      <c r="O679"/>
      <c r="P679"/>
      <c r="Q679"/>
      <c r="R679"/>
      <c r="S679"/>
      <c r="T679"/>
    </row>
    <row r="680" spans="1:20" ht="135">
      <c r="A680" s="17" t="s">
        <v>2344</v>
      </c>
      <c r="B680" s="17" t="s">
        <v>647</v>
      </c>
      <c r="C680" s="17" t="s">
        <v>2350</v>
      </c>
      <c r="D680" s="17" t="s">
        <v>1102</v>
      </c>
      <c r="E680" s="21">
        <v>1045377.41</v>
      </c>
      <c r="F680" s="17" t="s">
        <v>2347</v>
      </c>
      <c r="G680" s="17" t="s">
        <v>2024</v>
      </c>
      <c r="H680" s="39" t="s">
        <v>1182</v>
      </c>
      <c r="I680" s="30" t="s">
        <v>1</v>
      </c>
      <c r="J680"/>
      <c r="K680"/>
      <c r="L680"/>
      <c r="M680"/>
      <c r="N680"/>
      <c r="O680"/>
      <c r="P680"/>
      <c r="Q680"/>
      <c r="R680"/>
      <c r="S680"/>
      <c r="T680"/>
    </row>
    <row r="681" spans="1:20" ht="120">
      <c r="A681" s="17" t="s">
        <v>2348</v>
      </c>
      <c r="B681" s="17" t="s">
        <v>648</v>
      </c>
      <c r="C681" s="17" t="s">
        <v>2351</v>
      </c>
      <c r="D681" s="17" t="s">
        <v>1102</v>
      </c>
      <c r="E681" s="20">
        <v>363378.99</v>
      </c>
      <c r="F681" s="17" t="s">
        <v>2349</v>
      </c>
      <c r="G681" s="17" t="s">
        <v>2025</v>
      </c>
      <c r="H681" s="39" t="s">
        <v>1182</v>
      </c>
      <c r="I681" s="30" t="s">
        <v>1</v>
      </c>
      <c r="J681"/>
      <c r="K681"/>
      <c r="L681"/>
      <c r="M681"/>
      <c r="N681"/>
      <c r="O681"/>
      <c r="P681"/>
      <c r="Q681"/>
      <c r="R681"/>
      <c r="S681"/>
      <c r="T681"/>
    </row>
    <row r="682" spans="1:20" ht="120">
      <c r="A682" s="17" t="s">
        <v>2352</v>
      </c>
      <c r="B682" s="17" t="s">
        <v>649</v>
      </c>
      <c r="C682" s="17" t="s">
        <v>2351</v>
      </c>
      <c r="D682" s="17" t="s">
        <v>1102</v>
      </c>
      <c r="E682" s="20">
        <v>318237.19</v>
      </c>
      <c r="F682" s="17" t="s">
        <v>2349</v>
      </c>
      <c r="G682" s="17" t="s">
        <v>2032</v>
      </c>
      <c r="H682" s="39" t="s">
        <v>1182</v>
      </c>
      <c r="I682" s="30" t="s">
        <v>1</v>
      </c>
      <c r="J682"/>
      <c r="K682"/>
      <c r="L682"/>
      <c r="M682"/>
      <c r="N682"/>
      <c r="O682"/>
      <c r="P682"/>
      <c r="Q682"/>
      <c r="R682"/>
      <c r="S682"/>
      <c r="T682"/>
    </row>
    <row r="683" spans="1:20" ht="120">
      <c r="A683" s="17" t="s">
        <v>2353</v>
      </c>
      <c r="B683" s="17" t="s">
        <v>650</v>
      </c>
      <c r="C683" s="17" t="s">
        <v>1493</v>
      </c>
      <c r="D683" s="17" t="s">
        <v>1102</v>
      </c>
      <c r="E683" s="20">
        <v>257860.64</v>
      </c>
      <c r="F683" s="17" t="s">
        <v>2355</v>
      </c>
      <c r="G683" s="17" t="s">
        <v>2033</v>
      </c>
      <c r="H683" s="39" t="s">
        <v>1182</v>
      </c>
      <c r="I683" s="30" t="s">
        <v>1</v>
      </c>
      <c r="J683"/>
      <c r="K683"/>
      <c r="L683"/>
      <c r="M683"/>
      <c r="N683"/>
      <c r="O683"/>
      <c r="P683"/>
      <c r="Q683"/>
      <c r="R683"/>
      <c r="S683"/>
      <c r="T683"/>
    </row>
    <row r="684" spans="1:20" ht="135">
      <c r="A684" s="17" t="s">
        <v>2354</v>
      </c>
      <c r="B684" s="17" t="s">
        <v>651</v>
      </c>
      <c r="C684" s="17" t="s">
        <v>1664</v>
      </c>
      <c r="D684" s="17" t="s">
        <v>1102</v>
      </c>
      <c r="E684" s="20">
        <v>173938.14</v>
      </c>
      <c r="F684" s="17" t="s">
        <v>2356</v>
      </c>
      <c r="G684" s="17" t="s">
        <v>1</v>
      </c>
      <c r="H684" s="39" t="s">
        <v>1</v>
      </c>
      <c r="I684" s="30" t="s">
        <v>1</v>
      </c>
      <c r="J684"/>
      <c r="K684"/>
      <c r="L684"/>
      <c r="M684"/>
      <c r="N684"/>
      <c r="O684"/>
      <c r="P684"/>
      <c r="Q684"/>
      <c r="R684"/>
      <c r="S684"/>
      <c r="T684"/>
    </row>
    <row r="685" spans="1:20" ht="120">
      <c r="A685" s="17" t="s">
        <v>2357</v>
      </c>
      <c r="B685" s="17" t="s">
        <v>652</v>
      </c>
      <c r="C685" s="17" t="s">
        <v>11</v>
      </c>
      <c r="D685" s="17" t="s">
        <v>1102</v>
      </c>
      <c r="E685" s="20">
        <v>1666.67</v>
      </c>
      <c r="F685" s="17" t="s">
        <v>2358</v>
      </c>
      <c r="G685" s="17" t="s">
        <v>1</v>
      </c>
      <c r="H685" s="17" t="s">
        <v>1</v>
      </c>
      <c r="I685" s="30" t="s">
        <v>1</v>
      </c>
      <c r="J685"/>
      <c r="K685"/>
      <c r="L685"/>
      <c r="M685"/>
      <c r="N685"/>
      <c r="O685"/>
      <c r="P685"/>
      <c r="Q685"/>
      <c r="R685"/>
      <c r="S685"/>
      <c r="T685"/>
    </row>
    <row r="686" spans="1:20">
      <c r="A686" s="33" t="s">
        <v>5</v>
      </c>
      <c r="B686" s="33"/>
      <c r="C686" s="33"/>
      <c r="D686" s="33"/>
      <c r="E686" s="40">
        <f>SUM(E660:E685)</f>
        <v>2439032.37</v>
      </c>
      <c r="F686" s="17"/>
      <c r="G686" s="17"/>
      <c r="H686" s="39"/>
      <c r="I686" s="30"/>
      <c r="J686"/>
      <c r="K686"/>
      <c r="L686"/>
      <c r="M686"/>
      <c r="N686"/>
      <c r="O686"/>
      <c r="P686"/>
      <c r="Q686"/>
      <c r="R686"/>
      <c r="S686"/>
      <c r="T686"/>
    </row>
    <row r="687" spans="1:20">
      <c r="A687" s="7" t="s">
        <v>5</v>
      </c>
      <c r="B687" s="7"/>
      <c r="C687" s="7"/>
      <c r="D687" s="7"/>
      <c r="E687" s="32">
        <f>E547+E658+E686</f>
        <v>24836629.330000002</v>
      </c>
      <c r="F687" s="17"/>
      <c r="G687" s="17"/>
      <c r="H687" s="39"/>
      <c r="I687" s="30"/>
      <c r="J687"/>
      <c r="K687"/>
      <c r="L687"/>
      <c r="M687"/>
      <c r="N687"/>
      <c r="O687"/>
      <c r="P687"/>
      <c r="Q687"/>
      <c r="R687"/>
      <c r="S687"/>
      <c r="T687"/>
    </row>
    <row r="688" spans="1:20">
      <c r="A688" s="38" t="s">
        <v>5</v>
      </c>
      <c r="B688" s="38"/>
      <c r="C688" s="38"/>
      <c r="D688" s="38"/>
      <c r="E688" s="11">
        <f>E490+E687</f>
        <v>100295604.31000003</v>
      </c>
      <c r="F688" s="17"/>
      <c r="G688" s="17"/>
      <c r="H688" s="39"/>
      <c r="I688" s="30"/>
      <c r="J688"/>
      <c r="K688"/>
      <c r="L688"/>
      <c r="M688"/>
      <c r="N688"/>
      <c r="O688"/>
      <c r="P688"/>
      <c r="Q688"/>
      <c r="R688"/>
      <c r="S688"/>
      <c r="T688"/>
    </row>
    <row r="689" spans="1:20" ht="15" customHeight="1">
      <c r="A689" s="60" t="s">
        <v>653</v>
      </c>
      <c r="B689" s="61"/>
      <c r="C689" s="61"/>
      <c r="D689" s="61"/>
      <c r="E689" s="61"/>
      <c r="F689" s="61"/>
      <c r="G689" s="61"/>
      <c r="H689" s="61"/>
      <c r="I689" s="62"/>
      <c r="J689"/>
      <c r="K689"/>
      <c r="L689"/>
      <c r="M689"/>
      <c r="N689"/>
      <c r="O689"/>
      <c r="P689"/>
      <c r="Q689"/>
      <c r="R689"/>
      <c r="S689"/>
      <c r="T689"/>
    </row>
    <row r="690" spans="1:20" ht="165">
      <c r="A690" s="55" t="s">
        <v>2359</v>
      </c>
      <c r="B690" s="10" t="s">
        <v>654</v>
      </c>
      <c r="C690" s="55" t="s">
        <v>1469</v>
      </c>
      <c r="D690" s="55" t="s">
        <v>1102</v>
      </c>
      <c r="E690" s="65">
        <v>560481.54</v>
      </c>
      <c r="F690" s="55" t="s">
        <v>2428</v>
      </c>
      <c r="G690" s="17" t="s">
        <v>1</v>
      </c>
      <c r="H690" s="17" t="s">
        <v>1</v>
      </c>
      <c r="I690" s="30" t="s">
        <v>1</v>
      </c>
      <c r="J690"/>
      <c r="K690"/>
      <c r="L690"/>
      <c r="M690"/>
      <c r="N690"/>
      <c r="O690"/>
      <c r="P690"/>
      <c r="Q690"/>
      <c r="R690"/>
      <c r="S690"/>
      <c r="T690"/>
    </row>
    <row r="691" spans="1:20" ht="135">
      <c r="A691" s="56"/>
      <c r="B691" s="10" t="s">
        <v>655</v>
      </c>
      <c r="C691" s="56"/>
      <c r="D691" s="56"/>
      <c r="E691" s="66"/>
      <c r="F691" s="56"/>
      <c r="G691" s="17" t="s">
        <v>1</v>
      </c>
      <c r="H691" s="17" t="s">
        <v>1</v>
      </c>
      <c r="I691" s="30" t="s">
        <v>1</v>
      </c>
      <c r="J691"/>
      <c r="K691"/>
      <c r="L691"/>
      <c r="M691"/>
      <c r="N691"/>
      <c r="O691"/>
      <c r="P691"/>
      <c r="Q691"/>
      <c r="R691"/>
      <c r="S691"/>
      <c r="T691"/>
    </row>
    <row r="692" spans="1:20" ht="90">
      <c r="A692" s="56"/>
      <c r="B692" s="10" t="s">
        <v>656</v>
      </c>
      <c r="C692" s="56"/>
      <c r="D692" s="56"/>
      <c r="E692" s="66"/>
      <c r="F692" s="56"/>
      <c r="G692" s="17" t="s">
        <v>657</v>
      </c>
      <c r="H692" s="17" t="s">
        <v>2360</v>
      </c>
      <c r="I692" s="30" t="s">
        <v>1</v>
      </c>
      <c r="J692"/>
      <c r="K692"/>
      <c r="L692"/>
      <c r="M692"/>
      <c r="N692"/>
      <c r="O692"/>
      <c r="P692"/>
      <c r="Q692"/>
      <c r="R692"/>
      <c r="S692"/>
      <c r="T692"/>
    </row>
    <row r="693" spans="1:20" ht="75">
      <c r="A693" s="56"/>
      <c r="B693" s="10" t="s">
        <v>658</v>
      </c>
      <c r="C693" s="56"/>
      <c r="D693" s="56"/>
      <c r="E693" s="66"/>
      <c r="F693" s="56"/>
      <c r="G693" s="17" t="s">
        <v>1</v>
      </c>
      <c r="H693" s="17" t="s">
        <v>1</v>
      </c>
      <c r="I693" s="30" t="s">
        <v>1</v>
      </c>
      <c r="J693"/>
      <c r="K693"/>
      <c r="L693"/>
      <c r="M693"/>
      <c r="N693"/>
      <c r="O693"/>
      <c r="P693"/>
      <c r="Q693"/>
      <c r="R693"/>
      <c r="S693"/>
      <c r="T693"/>
    </row>
    <row r="694" spans="1:20" ht="60">
      <c r="A694" s="56"/>
      <c r="B694" s="10" t="s">
        <v>659</v>
      </c>
      <c r="C694" s="56"/>
      <c r="D694" s="56"/>
      <c r="E694" s="66"/>
      <c r="F694" s="56"/>
      <c r="G694" s="17" t="s">
        <v>1</v>
      </c>
      <c r="H694" s="17" t="s">
        <v>1</v>
      </c>
      <c r="I694" s="30" t="s">
        <v>1</v>
      </c>
      <c r="J694"/>
      <c r="K694"/>
      <c r="L694"/>
      <c r="M694"/>
      <c r="N694"/>
      <c r="O694"/>
      <c r="P694"/>
      <c r="Q694"/>
      <c r="R694"/>
      <c r="S694"/>
      <c r="T694"/>
    </row>
    <row r="695" spans="1:20" ht="75">
      <c r="A695" s="56"/>
      <c r="B695" s="8" t="s">
        <v>660</v>
      </c>
      <c r="C695" s="56"/>
      <c r="D695" s="56"/>
      <c r="E695" s="66"/>
      <c r="F695" s="56"/>
      <c r="G695" s="17" t="s">
        <v>1</v>
      </c>
      <c r="H695" s="17" t="s">
        <v>1</v>
      </c>
      <c r="I695" s="30" t="s">
        <v>1</v>
      </c>
      <c r="J695"/>
      <c r="K695"/>
      <c r="L695"/>
      <c r="M695"/>
      <c r="N695"/>
      <c r="O695"/>
      <c r="P695"/>
      <c r="Q695"/>
      <c r="R695"/>
      <c r="S695"/>
      <c r="T695"/>
    </row>
    <row r="696" spans="1:20" ht="60">
      <c r="A696" s="56"/>
      <c r="B696" s="8" t="s">
        <v>661</v>
      </c>
      <c r="C696" s="56"/>
      <c r="D696" s="56"/>
      <c r="E696" s="66"/>
      <c r="F696" s="56"/>
      <c r="G696" s="17" t="s">
        <v>1</v>
      </c>
      <c r="H696" s="17" t="s">
        <v>1</v>
      </c>
      <c r="I696" s="30" t="s">
        <v>1</v>
      </c>
      <c r="J696"/>
      <c r="K696"/>
      <c r="L696"/>
      <c r="M696"/>
      <c r="N696"/>
      <c r="O696"/>
      <c r="P696"/>
      <c r="Q696"/>
      <c r="R696"/>
      <c r="S696"/>
      <c r="T696"/>
    </row>
    <row r="697" spans="1:20" ht="60">
      <c r="A697" s="56"/>
      <c r="B697" s="8" t="s">
        <v>662</v>
      </c>
      <c r="C697" s="56"/>
      <c r="D697" s="56"/>
      <c r="E697" s="66"/>
      <c r="F697" s="56"/>
      <c r="G697" s="17" t="s">
        <v>1</v>
      </c>
      <c r="H697" s="17" t="s">
        <v>1</v>
      </c>
      <c r="I697" s="30" t="s">
        <v>1</v>
      </c>
      <c r="J697"/>
      <c r="K697"/>
      <c r="L697"/>
      <c r="M697"/>
      <c r="N697"/>
      <c r="O697"/>
      <c r="P697"/>
      <c r="Q697"/>
      <c r="R697"/>
      <c r="S697"/>
      <c r="T697"/>
    </row>
    <row r="698" spans="1:20" ht="60">
      <c r="A698" s="56"/>
      <c r="B698" s="8" t="s">
        <v>663</v>
      </c>
      <c r="C698" s="56"/>
      <c r="D698" s="56"/>
      <c r="E698" s="66"/>
      <c r="F698" s="56"/>
      <c r="G698" s="17" t="s">
        <v>1</v>
      </c>
      <c r="H698" s="17" t="s">
        <v>1</v>
      </c>
      <c r="I698" s="30" t="s">
        <v>1</v>
      </c>
      <c r="J698"/>
      <c r="K698"/>
      <c r="L698"/>
      <c r="M698"/>
      <c r="N698"/>
      <c r="O698"/>
      <c r="P698"/>
      <c r="Q698"/>
      <c r="R698"/>
      <c r="S698"/>
      <c r="T698"/>
    </row>
    <row r="699" spans="1:20" ht="90">
      <c r="A699" s="56"/>
      <c r="B699" s="8" t="s">
        <v>664</v>
      </c>
      <c r="C699" s="56"/>
      <c r="D699" s="56"/>
      <c r="E699" s="66"/>
      <c r="F699" s="56"/>
      <c r="G699" s="17" t="s">
        <v>1</v>
      </c>
      <c r="H699" s="17" t="s">
        <v>1</v>
      </c>
      <c r="I699" s="30" t="s">
        <v>1</v>
      </c>
      <c r="J699"/>
      <c r="K699"/>
      <c r="L699"/>
      <c r="M699"/>
      <c r="N699"/>
      <c r="O699"/>
      <c r="P699"/>
      <c r="Q699"/>
      <c r="R699"/>
      <c r="S699"/>
      <c r="T699"/>
    </row>
    <row r="700" spans="1:20" ht="120">
      <c r="A700" s="57"/>
      <c r="B700" s="8" t="s">
        <v>665</v>
      </c>
      <c r="C700" s="57"/>
      <c r="D700" s="57"/>
      <c r="E700" s="67"/>
      <c r="F700" s="17" t="s">
        <v>2429</v>
      </c>
      <c r="G700" s="17" t="s">
        <v>1</v>
      </c>
      <c r="H700" s="17" t="s">
        <v>1</v>
      </c>
      <c r="I700" s="30" t="s">
        <v>1</v>
      </c>
      <c r="J700"/>
      <c r="K700"/>
      <c r="L700"/>
      <c r="M700"/>
      <c r="N700"/>
      <c r="O700"/>
      <c r="P700"/>
      <c r="Q700"/>
      <c r="R700"/>
      <c r="S700"/>
      <c r="T700"/>
    </row>
    <row r="701" spans="1:20" ht="90">
      <c r="A701" s="55" t="s">
        <v>2361</v>
      </c>
      <c r="B701" s="8" t="s">
        <v>666</v>
      </c>
      <c r="C701" s="55" t="s">
        <v>1727</v>
      </c>
      <c r="D701" s="55" t="s">
        <v>1102</v>
      </c>
      <c r="E701" s="65">
        <v>532294.37</v>
      </c>
      <c r="F701" s="55" t="s">
        <v>2430</v>
      </c>
      <c r="G701" s="17" t="s">
        <v>1</v>
      </c>
      <c r="H701" s="17" t="s">
        <v>1</v>
      </c>
      <c r="I701" s="30" t="s">
        <v>1</v>
      </c>
      <c r="J701"/>
      <c r="K701"/>
      <c r="L701"/>
      <c r="M701"/>
      <c r="N701"/>
      <c r="O701"/>
      <c r="P701"/>
      <c r="Q701"/>
      <c r="R701"/>
      <c r="S701"/>
      <c r="T701"/>
    </row>
    <row r="702" spans="1:20" ht="75">
      <c r="A702" s="56"/>
      <c r="B702" s="9" t="s">
        <v>667</v>
      </c>
      <c r="C702" s="56"/>
      <c r="D702" s="56"/>
      <c r="E702" s="66"/>
      <c r="F702" s="56"/>
      <c r="G702" s="17" t="s">
        <v>1</v>
      </c>
      <c r="H702" s="17" t="s">
        <v>1</v>
      </c>
      <c r="I702" s="30" t="s">
        <v>1</v>
      </c>
      <c r="J702"/>
      <c r="K702"/>
      <c r="L702"/>
      <c r="M702"/>
      <c r="N702"/>
      <c r="O702"/>
      <c r="P702"/>
      <c r="Q702"/>
      <c r="R702"/>
      <c r="S702"/>
      <c r="T702"/>
    </row>
    <row r="703" spans="1:20" ht="75">
      <c r="A703" s="56"/>
      <c r="B703" s="9" t="s">
        <v>668</v>
      </c>
      <c r="C703" s="56"/>
      <c r="D703" s="56"/>
      <c r="E703" s="66"/>
      <c r="F703" s="56"/>
      <c r="G703" s="17" t="s">
        <v>1</v>
      </c>
      <c r="H703" s="17" t="s">
        <v>1</v>
      </c>
      <c r="I703" s="30" t="s">
        <v>1</v>
      </c>
      <c r="J703"/>
      <c r="K703"/>
      <c r="L703"/>
      <c r="M703"/>
      <c r="N703"/>
      <c r="O703"/>
      <c r="P703"/>
      <c r="Q703"/>
      <c r="R703"/>
      <c r="S703"/>
      <c r="T703"/>
    </row>
    <row r="704" spans="1:20" ht="90">
      <c r="A704" s="56"/>
      <c r="B704" s="9" t="s">
        <v>669</v>
      </c>
      <c r="C704" s="56"/>
      <c r="D704" s="56"/>
      <c r="E704" s="66"/>
      <c r="F704" s="56"/>
      <c r="G704" s="17" t="s">
        <v>1</v>
      </c>
      <c r="H704" s="17" t="s">
        <v>1</v>
      </c>
      <c r="I704" s="30" t="s">
        <v>1</v>
      </c>
      <c r="J704"/>
      <c r="K704"/>
      <c r="L704"/>
      <c r="M704"/>
      <c r="N704"/>
      <c r="O704"/>
      <c r="P704"/>
      <c r="Q704"/>
      <c r="R704"/>
      <c r="S704"/>
      <c r="T704"/>
    </row>
    <row r="705" spans="1:20" ht="75">
      <c r="A705" s="56"/>
      <c r="B705" s="9" t="s">
        <v>670</v>
      </c>
      <c r="C705" s="56"/>
      <c r="D705" s="56"/>
      <c r="E705" s="66"/>
      <c r="F705" s="56"/>
      <c r="G705" s="17" t="s">
        <v>1</v>
      </c>
      <c r="H705" s="17" t="s">
        <v>1</v>
      </c>
      <c r="I705" s="30" t="s">
        <v>1</v>
      </c>
      <c r="J705"/>
      <c r="K705"/>
      <c r="L705"/>
      <c r="M705"/>
      <c r="N705"/>
      <c r="O705"/>
      <c r="P705"/>
      <c r="Q705"/>
      <c r="R705"/>
      <c r="S705"/>
      <c r="T705"/>
    </row>
    <row r="706" spans="1:20" ht="60">
      <c r="A706" s="56"/>
      <c r="B706" s="9" t="s">
        <v>671</v>
      </c>
      <c r="C706" s="56"/>
      <c r="D706" s="56"/>
      <c r="E706" s="66"/>
      <c r="F706" s="56"/>
      <c r="G706" s="17" t="s">
        <v>1</v>
      </c>
      <c r="H706" s="17" t="s">
        <v>1</v>
      </c>
      <c r="I706" s="30" t="s">
        <v>1</v>
      </c>
      <c r="J706"/>
      <c r="K706"/>
      <c r="L706"/>
      <c r="M706"/>
      <c r="N706"/>
      <c r="O706"/>
      <c r="P706"/>
      <c r="Q706"/>
      <c r="R706"/>
      <c r="S706"/>
      <c r="T706"/>
    </row>
    <row r="707" spans="1:20" ht="45">
      <c r="A707" s="56"/>
      <c r="B707" s="9" t="s">
        <v>672</v>
      </c>
      <c r="C707" s="56"/>
      <c r="D707" s="56"/>
      <c r="E707" s="66"/>
      <c r="F707" s="56"/>
      <c r="G707" s="17" t="s">
        <v>1</v>
      </c>
      <c r="H707" s="17" t="s">
        <v>1</v>
      </c>
      <c r="I707" s="30" t="s">
        <v>1</v>
      </c>
      <c r="J707"/>
      <c r="K707"/>
      <c r="L707"/>
      <c r="M707"/>
      <c r="N707"/>
      <c r="O707"/>
      <c r="P707"/>
      <c r="Q707"/>
      <c r="R707"/>
      <c r="S707"/>
      <c r="T707"/>
    </row>
    <row r="708" spans="1:20" ht="45">
      <c r="A708" s="56"/>
      <c r="B708" s="9" t="s">
        <v>673</v>
      </c>
      <c r="C708" s="56"/>
      <c r="D708" s="56"/>
      <c r="E708" s="66"/>
      <c r="F708" s="56"/>
      <c r="G708" s="17" t="s">
        <v>1</v>
      </c>
      <c r="H708" s="17" t="s">
        <v>1</v>
      </c>
      <c r="I708" s="30" t="s">
        <v>1</v>
      </c>
      <c r="J708"/>
      <c r="K708"/>
      <c r="L708"/>
      <c r="M708"/>
      <c r="N708"/>
      <c r="O708"/>
      <c r="P708"/>
      <c r="Q708"/>
      <c r="R708"/>
      <c r="S708"/>
      <c r="T708"/>
    </row>
    <row r="709" spans="1:20" ht="75">
      <c r="A709" s="56"/>
      <c r="B709" s="9" t="s">
        <v>674</v>
      </c>
      <c r="C709" s="56"/>
      <c r="D709" s="56"/>
      <c r="E709" s="66"/>
      <c r="F709" s="56"/>
      <c r="G709" s="17" t="s">
        <v>1</v>
      </c>
      <c r="H709" s="17" t="s">
        <v>1</v>
      </c>
      <c r="I709" s="30" t="s">
        <v>1</v>
      </c>
      <c r="J709"/>
      <c r="K709"/>
      <c r="L709"/>
      <c r="M709"/>
      <c r="N709"/>
      <c r="O709"/>
      <c r="P709"/>
      <c r="Q709"/>
      <c r="R709"/>
      <c r="S709"/>
      <c r="T709"/>
    </row>
    <row r="710" spans="1:20" ht="75">
      <c r="A710" s="56"/>
      <c r="B710" s="9" t="s">
        <v>675</v>
      </c>
      <c r="C710" s="56"/>
      <c r="D710" s="56"/>
      <c r="E710" s="66"/>
      <c r="F710" s="56"/>
      <c r="G710" s="17" t="s">
        <v>1</v>
      </c>
      <c r="H710" s="17" t="s">
        <v>1</v>
      </c>
      <c r="I710" s="30" t="s">
        <v>1</v>
      </c>
      <c r="J710"/>
      <c r="K710"/>
      <c r="L710"/>
      <c r="M710"/>
      <c r="N710"/>
      <c r="O710"/>
      <c r="P710"/>
      <c r="Q710"/>
      <c r="R710"/>
      <c r="S710"/>
      <c r="T710"/>
    </row>
    <row r="711" spans="1:20" ht="75">
      <c r="A711" s="56"/>
      <c r="B711" s="9" t="s">
        <v>676</v>
      </c>
      <c r="C711" s="56"/>
      <c r="D711" s="56"/>
      <c r="E711" s="66"/>
      <c r="F711" s="56"/>
      <c r="G711" s="17" t="s">
        <v>1</v>
      </c>
      <c r="H711" s="17" t="s">
        <v>1</v>
      </c>
      <c r="I711" s="30" t="s">
        <v>1</v>
      </c>
      <c r="J711"/>
      <c r="K711"/>
      <c r="L711"/>
      <c r="M711"/>
      <c r="N711"/>
      <c r="O711"/>
      <c r="P711"/>
      <c r="Q711"/>
      <c r="R711"/>
      <c r="S711"/>
      <c r="T711"/>
    </row>
    <row r="712" spans="1:20" ht="45">
      <c r="A712" s="56"/>
      <c r="B712" s="9" t="s">
        <v>677</v>
      </c>
      <c r="C712" s="56"/>
      <c r="D712" s="56"/>
      <c r="E712" s="66"/>
      <c r="F712" s="56"/>
      <c r="G712" s="17" t="s">
        <v>1</v>
      </c>
      <c r="H712" s="17" t="s">
        <v>1</v>
      </c>
      <c r="I712" s="30" t="s">
        <v>1</v>
      </c>
      <c r="J712"/>
      <c r="K712"/>
      <c r="L712"/>
      <c r="M712"/>
      <c r="N712"/>
      <c r="O712"/>
      <c r="P712"/>
      <c r="Q712"/>
      <c r="R712"/>
      <c r="S712"/>
      <c r="T712"/>
    </row>
    <row r="713" spans="1:20" ht="45">
      <c r="A713" s="56"/>
      <c r="B713" s="9" t="s">
        <v>678</v>
      </c>
      <c r="C713" s="56"/>
      <c r="D713" s="56"/>
      <c r="E713" s="66"/>
      <c r="F713" s="56"/>
      <c r="G713" s="17" t="s">
        <v>1</v>
      </c>
      <c r="H713" s="17" t="s">
        <v>1</v>
      </c>
      <c r="I713" s="30" t="s">
        <v>1</v>
      </c>
      <c r="J713"/>
      <c r="K713"/>
      <c r="L713"/>
      <c r="M713"/>
      <c r="N713"/>
      <c r="O713"/>
      <c r="P713"/>
      <c r="Q713"/>
      <c r="R713"/>
      <c r="S713"/>
      <c r="T713"/>
    </row>
    <row r="714" spans="1:20" ht="109.5" customHeight="1">
      <c r="A714" s="57"/>
      <c r="B714" s="10" t="s">
        <v>679</v>
      </c>
      <c r="C714" s="57"/>
      <c r="D714" s="57"/>
      <c r="E714" s="67"/>
      <c r="F714" s="57"/>
      <c r="G714" s="17" t="s">
        <v>1</v>
      </c>
      <c r="H714" s="17" t="s">
        <v>1</v>
      </c>
      <c r="I714" s="30" t="s">
        <v>1</v>
      </c>
      <c r="J714"/>
      <c r="K714"/>
      <c r="L714"/>
      <c r="M714"/>
      <c r="N714"/>
      <c r="O714"/>
      <c r="P714"/>
      <c r="Q714"/>
      <c r="R714"/>
      <c r="S714"/>
      <c r="T714"/>
    </row>
    <row r="715" spans="1:20" ht="105">
      <c r="A715" s="55" t="s">
        <v>2362</v>
      </c>
      <c r="B715" s="9" t="s">
        <v>680</v>
      </c>
      <c r="C715" s="55" t="s">
        <v>11</v>
      </c>
      <c r="D715" s="55" t="s">
        <v>1102</v>
      </c>
      <c r="E715" s="84">
        <v>593220.34</v>
      </c>
      <c r="F715" s="80" t="s">
        <v>2431</v>
      </c>
      <c r="G715" s="17" t="s">
        <v>1</v>
      </c>
      <c r="H715" s="17" t="s">
        <v>1</v>
      </c>
      <c r="I715" s="30" t="s">
        <v>1</v>
      </c>
      <c r="J715"/>
      <c r="K715"/>
      <c r="L715"/>
      <c r="M715"/>
      <c r="N715"/>
      <c r="O715"/>
      <c r="P715"/>
      <c r="Q715"/>
      <c r="R715"/>
      <c r="S715"/>
      <c r="T715"/>
    </row>
    <row r="716" spans="1:20" ht="60">
      <c r="A716" s="56"/>
      <c r="B716" s="9" t="s">
        <v>681</v>
      </c>
      <c r="C716" s="56"/>
      <c r="D716" s="56"/>
      <c r="E716" s="84"/>
      <c r="F716" s="80"/>
      <c r="G716" s="17" t="s">
        <v>1</v>
      </c>
      <c r="H716" s="17" t="s">
        <v>1</v>
      </c>
      <c r="I716" s="30" t="s">
        <v>1</v>
      </c>
      <c r="J716"/>
      <c r="K716"/>
      <c r="L716"/>
      <c r="M716"/>
      <c r="N716"/>
      <c r="O716"/>
      <c r="P716"/>
      <c r="Q716"/>
      <c r="R716"/>
      <c r="S716"/>
      <c r="T716"/>
    </row>
    <row r="717" spans="1:20" ht="60">
      <c r="A717" s="56"/>
      <c r="B717" s="9" t="s">
        <v>682</v>
      </c>
      <c r="C717" s="56"/>
      <c r="D717" s="56"/>
      <c r="E717" s="84"/>
      <c r="F717" s="80"/>
      <c r="G717" s="17" t="s">
        <v>1</v>
      </c>
      <c r="H717" s="17" t="s">
        <v>1</v>
      </c>
      <c r="I717" s="30" t="s">
        <v>1</v>
      </c>
      <c r="J717"/>
      <c r="K717"/>
      <c r="L717"/>
      <c r="M717"/>
      <c r="N717"/>
      <c r="O717"/>
      <c r="P717"/>
      <c r="Q717"/>
      <c r="R717"/>
      <c r="S717"/>
      <c r="T717"/>
    </row>
    <row r="718" spans="1:20" ht="30">
      <c r="A718" s="56"/>
      <c r="B718" s="9" t="s">
        <v>683</v>
      </c>
      <c r="C718" s="56"/>
      <c r="D718" s="56"/>
      <c r="E718" s="84"/>
      <c r="F718" s="80"/>
      <c r="G718" s="17" t="s">
        <v>1</v>
      </c>
      <c r="H718" s="17" t="s">
        <v>1</v>
      </c>
      <c r="I718" s="30" t="s">
        <v>1</v>
      </c>
      <c r="J718"/>
      <c r="K718"/>
      <c r="L718"/>
      <c r="M718"/>
      <c r="N718"/>
      <c r="O718"/>
      <c r="P718"/>
      <c r="Q718"/>
      <c r="R718"/>
      <c r="S718"/>
      <c r="T718"/>
    </row>
    <row r="719" spans="1:20" ht="60">
      <c r="A719" s="57"/>
      <c r="B719" s="9" t="s">
        <v>684</v>
      </c>
      <c r="C719" s="57"/>
      <c r="D719" s="57"/>
      <c r="E719" s="84"/>
      <c r="F719" s="80"/>
      <c r="G719" s="17" t="s">
        <v>1</v>
      </c>
      <c r="H719" s="17" t="s">
        <v>1</v>
      </c>
      <c r="I719" s="30" t="s">
        <v>1</v>
      </c>
      <c r="J719"/>
      <c r="K719"/>
      <c r="L719"/>
      <c r="M719"/>
      <c r="N719"/>
      <c r="O719"/>
      <c r="P719"/>
      <c r="Q719"/>
      <c r="R719"/>
      <c r="S719"/>
      <c r="T719"/>
    </row>
    <row r="720" spans="1:20" ht="75">
      <c r="A720" s="55" t="s">
        <v>2363</v>
      </c>
      <c r="B720" s="9" t="s">
        <v>685</v>
      </c>
      <c r="C720" s="55" t="s">
        <v>1469</v>
      </c>
      <c r="D720" s="55" t="s">
        <v>1102</v>
      </c>
      <c r="E720" s="65">
        <v>183437.34</v>
      </c>
      <c r="F720" s="80" t="s">
        <v>2430</v>
      </c>
      <c r="G720" s="17" t="s">
        <v>1</v>
      </c>
      <c r="H720" s="17" t="s">
        <v>1</v>
      </c>
      <c r="I720" s="30" t="s">
        <v>1</v>
      </c>
      <c r="J720"/>
      <c r="K720"/>
      <c r="L720"/>
      <c r="M720"/>
      <c r="N720"/>
      <c r="O720"/>
      <c r="P720"/>
      <c r="Q720"/>
      <c r="R720"/>
      <c r="S720"/>
      <c r="T720"/>
    </row>
    <row r="721" spans="1:20" ht="75">
      <c r="A721" s="56"/>
      <c r="B721" s="9" t="s">
        <v>686</v>
      </c>
      <c r="C721" s="56"/>
      <c r="D721" s="56"/>
      <c r="E721" s="66"/>
      <c r="F721" s="80"/>
      <c r="G721" s="17" t="s">
        <v>1</v>
      </c>
      <c r="H721" s="17" t="s">
        <v>1</v>
      </c>
      <c r="I721" s="30" t="s">
        <v>1</v>
      </c>
      <c r="J721"/>
      <c r="K721"/>
      <c r="L721"/>
      <c r="M721"/>
      <c r="N721"/>
      <c r="O721"/>
      <c r="P721"/>
      <c r="Q721"/>
      <c r="R721"/>
      <c r="S721"/>
      <c r="T721"/>
    </row>
    <row r="722" spans="1:20" ht="75">
      <c r="A722" s="56"/>
      <c r="B722" s="9" t="s">
        <v>687</v>
      </c>
      <c r="C722" s="56"/>
      <c r="D722" s="56"/>
      <c r="E722" s="66"/>
      <c r="F722" s="80"/>
      <c r="G722" s="17" t="s">
        <v>1</v>
      </c>
      <c r="H722" s="17" t="s">
        <v>1</v>
      </c>
      <c r="I722" s="30" t="s">
        <v>1</v>
      </c>
      <c r="J722"/>
      <c r="K722"/>
      <c r="L722"/>
      <c r="M722"/>
      <c r="N722"/>
      <c r="O722"/>
      <c r="P722"/>
      <c r="Q722"/>
      <c r="R722"/>
      <c r="S722"/>
      <c r="T722"/>
    </row>
    <row r="723" spans="1:20" ht="75">
      <c r="A723" s="56"/>
      <c r="B723" s="9" t="s">
        <v>688</v>
      </c>
      <c r="C723" s="56"/>
      <c r="D723" s="56"/>
      <c r="E723" s="66"/>
      <c r="F723" s="80"/>
      <c r="G723" s="17" t="s">
        <v>1</v>
      </c>
      <c r="H723" s="17" t="s">
        <v>1</v>
      </c>
      <c r="I723" s="30" t="s">
        <v>1</v>
      </c>
      <c r="J723"/>
      <c r="K723"/>
      <c r="L723"/>
      <c r="M723"/>
      <c r="N723"/>
      <c r="O723"/>
      <c r="P723"/>
      <c r="Q723"/>
      <c r="R723"/>
      <c r="S723"/>
      <c r="T723"/>
    </row>
    <row r="724" spans="1:20" ht="60">
      <c r="A724" s="56"/>
      <c r="B724" s="9" t="s">
        <v>689</v>
      </c>
      <c r="C724" s="56"/>
      <c r="D724" s="56"/>
      <c r="E724" s="66"/>
      <c r="F724" s="80"/>
      <c r="G724" s="17" t="s">
        <v>1</v>
      </c>
      <c r="H724" s="17" t="s">
        <v>1</v>
      </c>
      <c r="I724" s="30" t="s">
        <v>1</v>
      </c>
      <c r="J724"/>
      <c r="K724"/>
      <c r="L724"/>
      <c r="M724"/>
      <c r="N724"/>
      <c r="O724"/>
      <c r="P724"/>
      <c r="Q724"/>
      <c r="R724"/>
      <c r="S724"/>
      <c r="T724"/>
    </row>
    <row r="725" spans="1:20" ht="60">
      <c r="A725" s="56"/>
      <c r="B725" s="9" t="s">
        <v>690</v>
      </c>
      <c r="C725" s="56"/>
      <c r="D725" s="56"/>
      <c r="E725" s="66"/>
      <c r="F725" s="80"/>
      <c r="G725" s="17" t="s">
        <v>1</v>
      </c>
      <c r="H725" s="17" t="s">
        <v>1</v>
      </c>
      <c r="I725" s="30" t="s">
        <v>1</v>
      </c>
      <c r="J725"/>
      <c r="K725"/>
      <c r="L725"/>
      <c r="M725"/>
      <c r="N725"/>
      <c r="O725"/>
      <c r="P725"/>
      <c r="Q725"/>
      <c r="R725"/>
      <c r="S725"/>
      <c r="T725"/>
    </row>
    <row r="726" spans="1:20" ht="75">
      <c r="A726" s="56"/>
      <c r="B726" s="9" t="s">
        <v>691</v>
      </c>
      <c r="C726" s="56"/>
      <c r="D726" s="56"/>
      <c r="E726" s="66"/>
      <c r="F726" s="80"/>
      <c r="G726" s="17" t="s">
        <v>1</v>
      </c>
      <c r="H726" s="17" t="s">
        <v>1</v>
      </c>
      <c r="I726" s="30" t="s">
        <v>1</v>
      </c>
      <c r="J726"/>
      <c r="K726"/>
      <c r="L726"/>
      <c r="M726"/>
      <c r="N726"/>
      <c r="O726"/>
      <c r="P726"/>
      <c r="Q726"/>
      <c r="R726"/>
      <c r="S726"/>
      <c r="T726"/>
    </row>
    <row r="727" spans="1:20" ht="120">
      <c r="A727" s="56"/>
      <c r="B727" s="10" t="s">
        <v>692</v>
      </c>
      <c r="C727" s="56"/>
      <c r="D727" s="56"/>
      <c r="E727" s="66"/>
      <c r="F727" s="17" t="s">
        <v>2432</v>
      </c>
      <c r="G727" s="17" t="s">
        <v>1</v>
      </c>
      <c r="H727" s="17" t="s">
        <v>1</v>
      </c>
      <c r="I727" s="30" t="s">
        <v>1</v>
      </c>
      <c r="J727"/>
      <c r="K727"/>
      <c r="L727"/>
      <c r="M727"/>
      <c r="N727"/>
      <c r="O727"/>
      <c r="P727"/>
      <c r="Q727"/>
      <c r="R727"/>
      <c r="S727"/>
      <c r="T727"/>
    </row>
    <row r="728" spans="1:20" ht="30">
      <c r="A728" s="56"/>
      <c r="B728" s="9" t="s">
        <v>693</v>
      </c>
      <c r="C728" s="56"/>
      <c r="D728" s="56"/>
      <c r="E728" s="66"/>
      <c r="F728" s="55" t="s">
        <v>2433</v>
      </c>
      <c r="G728" s="17" t="s">
        <v>1</v>
      </c>
      <c r="H728" s="17" t="s">
        <v>1</v>
      </c>
      <c r="I728" s="30" t="s">
        <v>1</v>
      </c>
      <c r="J728"/>
      <c r="K728"/>
      <c r="L728"/>
      <c r="M728"/>
      <c r="N728"/>
      <c r="O728"/>
      <c r="P728"/>
      <c r="Q728"/>
      <c r="R728"/>
      <c r="S728"/>
      <c r="T728"/>
    </row>
    <row r="729" spans="1:20" ht="60">
      <c r="A729" s="56"/>
      <c r="B729" s="9" t="s">
        <v>694</v>
      </c>
      <c r="C729" s="56"/>
      <c r="D729" s="56"/>
      <c r="E729" s="66"/>
      <c r="F729" s="56"/>
      <c r="G729" s="17" t="s">
        <v>1</v>
      </c>
      <c r="H729" s="17" t="s">
        <v>1</v>
      </c>
      <c r="I729" s="30" t="s">
        <v>1</v>
      </c>
      <c r="J729"/>
      <c r="K729"/>
      <c r="L729"/>
      <c r="M729"/>
      <c r="N729"/>
      <c r="O729"/>
      <c r="P729"/>
      <c r="Q729"/>
      <c r="R729"/>
      <c r="S729"/>
      <c r="T729"/>
    </row>
    <row r="730" spans="1:20" ht="60">
      <c r="A730" s="56"/>
      <c r="B730" s="9" t="s">
        <v>695</v>
      </c>
      <c r="C730" s="56"/>
      <c r="D730" s="56"/>
      <c r="E730" s="66"/>
      <c r="F730" s="56"/>
      <c r="G730" s="17" t="s">
        <v>1</v>
      </c>
      <c r="H730" s="17" t="s">
        <v>1</v>
      </c>
      <c r="I730" s="30" t="s">
        <v>1</v>
      </c>
      <c r="J730"/>
      <c r="K730"/>
      <c r="L730"/>
      <c r="M730"/>
      <c r="N730"/>
      <c r="O730"/>
      <c r="P730"/>
      <c r="Q730"/>
      <c r="R730"/>
      <c r="S730"/>
      <c r="T730"/>
    </row>
    <row r="731" spans="1:20" ht="75">
      <c r="A731" s="56"/>
      <c r="B731" s="9" t="s">
        <v>696</v>
      </c>
      <c r="C731" s="56"/>
      <c r="D731" s="56"/>
      <c r="E731" s="66"/>
      <c r="F731" s="56"/>
      <c r="G731" s="17" t="s">
        <v>1</v>
      </c>
      <c r="H731" s="17" t="s">
        <v>1</v>
      </c>
      <c r="I731" s="30" t="s">
        <v>1</v>
      </c>
      <c r="J731"/>
      <c r="K731"/>
      <c r="L731"/>
      <c r="M731"/>
      <c r="N731"/>
      <c r="O731"/>
      <c r="P731"/>
      <c r="Q731"/>
      <c r="R731"/>
      <c r="S731"/>
      <c r="T731"/>
    </row>
    <row r="732" spans="1:20" ht="75">
      <c r="A732" s="56"/>
      <c r="B732" s="9" t="s">
        <v>697</v>
      </c>
      <c r="C732" s="56"/>
      <c r="D732" s="56"/>
      <c r="E732" s="66"/>
      <c r="F732" s="56"/>
      <c r="G732" s="17" t="s">
        <v>1</v>
      </c>
      <c r="H732" s="17" t="s">
        <v>1</v>
      </c>
      <c r="I732" s="30" t="s">
        <v>1</v>
      </c>
      <c r="J732"/>
      <c r="K732"/>
      <c r="L732"/>
      <c r="M732"/>
      <c r="N732"/>
      <c r="O732"/>
      <c r="P732"/>
      <c r="Q732"/>
      <c r="R732"/>
      <c r="S732"/>
      <c r="T732"/>
    </row>
    <row r="733" spans="1:20" ht="75">
      <c r="A733" s="56"/>
      <c r="B733" s="9" t="s">
        <v>698</v>
      </c>
      <c r="C733" s="56"/>
      <c r="D733" s="56"/>
      <c r="E733" s="66"/>
      <c r="F733" s="56"/>
      <c r="G733" s="17" t="s">
        <v>1</v>
      </c>
      <c r="H733" s="17" t="s">
        <v>1</v>
      </c>
      <c r="I733" s="30" t="s">
        <v>1</v>
      </c>
      <c r="J733"/>
      <c r="K733"/>
      <c r="L733"/>
      <c r="M733"/>
      <c r="N733"/>
      <c r="O733"/>
      <c r="P733"/>
      <c r="Q733"/>
      <c r="R733"/>
      <c r="S733"/>
      <c r="T733"/>
    </row>
    <row r="734" spans="1:20" ht="75">
      <c r="A734" s="57"/>
      <c r="B734" s="9" t="s">
        <v>699</v>
      </c>
      <c r="C734" s="57"/>
      <c r="D734" s="57"/>
      <c r="E734" s="67"/>
      <c r="F734" s="57"/>
      <c r="G734" s="17" t="s">
        <v>1</v>
      </c>
      <c r="H734" s="17" t="s">
        <v>1</v>
      </c>
      <c r="I734" s="30" t="s">
        <v>1</v>
      </c>
      <c r="J734"/>
      <c r="K734"/>
      <c r="L734"/>
      <c r="M734"/>
      <c r="N734"/>
      <c r="O734"/>
      <c r="P734"/>
      <c r="Q734"/>
      <c r="R734"/>
      <c r="S734"/>
      <c r="T734"/>
    </row>
    <row r="735" spans="1:20" ht="105">
      <c r="A735" s="55" t="s">
        <v>2364</v>
      </c>
      <c r="B735" s="9" t="s">
        <v>700</v>
      </c>
      <c r="C735" s="55" t="s">
        <v>1707</v>
      </c>
      <c r="D735" s="55" t="s">
        <v>1102</v>
      </c>
      <c r="E735" s="92">
        <v>207655.33</v>
      </c>
      <c r="F735" s="80" t="s">
        <v>2430</v>
      </c>
      <c r="G735" s="17" t="s">
        <v>1</v>
      </c>
      <c r="H735" s="17" t="s">
        <v>1</v>
      </c>
      <c r="I735" s="30" t="s">
        <v>1</v>
      </c>
      <c r="J735"/>
      <c r="K735"/>
      <c r="L735"/>
      <c r="M735"/>
      <c r="N735"/>
      <c r="O735"/>
      <c r="P735"/>
      <c r="Q735"/>
      <c r="R735"/>
      <c r="S735"/>
      <c r="T735"/>
    </row>
    <row r="736" spans="1:20" ht="75">
      <c r="A736" s="56"/>
      <c r="B736" s="9" t="s">
        <v>701</v>
      </c>
      <c r="C736" s="56"/>
      <c r="D736" s="56"/>
      <c r="E736" s="93"/>
      <c r="F736" s="80"/>
      <c r="G736" s="17" t="s">
        <v>1</v>
      </c>
      <c r="H736" s="17" t="s">
        <v>1</v>
      </c>
      <c r="I736" s="30" t="s">
        <v>1</v>
      </c>
      <c r="J736"/>
      <c r="K736"/>
      <c r="L736"/>
      <c r="M736"/>
      <c r="N736"/>
      <c r="O736"/>
      <c r="P736"/>
      <c r="Q736"/>
      <c r="R736"/>
      <c r="S736"/>
      <c r="T736"/>
    </row>
    <row r="737" spans="1:20" ht="60">
      <c r="A737" s="56"/>
      <c r="B737" s="9" t="s">
        <v>702</v>
      </c>
      <c r="C737" s="56"/>
      <c r="D737" s="56"/>
      <c r="E737" s="93"/>
      <c r="F737" s="80"/>
      <c r="G737" s="17" t="s">
        <v>1</v>
      </c>
      <c r="H737" s="17" t="s">
        <v>1</v>
      </c>
      <c r="I737" s="30" t="s">
        <v>1</v>
      </c>
      <c r="J737"/>
      <c r="K737"/>
      <c r="L737"/>
      <c r="M737"/>
      <c r="N737"/>
      <c r="O737"/>
      <c r="P737"/>
      <c r="Q737"/>
      <c r="R737"/>
      <c r="S737"/>
      <c r="T737"/>
    </row>
    <row r="738" spans="1:20" ht="60">
      <c r="A738" s="56"/>
      <c r="B738" s="9" t="s">
        <v>703</v>
      </c>
      <c r="C738" s="56"/>
      <c r="D738" s="56"/>
      <c r="E738" s="93"/>
      <c r="F738" s="80"/>
      <c r="G738" s="17" t="s">
        <v>1</v>
      </c>
      <c r="H738" s="17" t="s">
        <v>1</v>
      </c>
      <c r="I738" s="30" t="s">
        <v>1</v>
      </c>
      <c r="J738"/>
      <c r="K738"/>
      <c r="L738"/>
      <c r="M738"/>
      <c r="N738"/>
      <c r="O738"/>
      <c r="P738"/>
      <c r="Q738"/>
      <c r="R738"/>
      <c r="S738"/>
      <c r="T738"/>
    </row>
    <row r="739" spans="1:20" ht="60">
      <c r="A739" s="56"/>
      <c r="B739" s="9" t="s">
        <v>704</v>
      </c>
      <c r="C739" s="56"/>
      <c r="D739" s="56"/>
      <c r="E739" s="93"/>
      <c r="F739" s="80"/>
      <c r="G739" s="17" t="s">
        <v>1</v>
      </c>
      <c r="H739" s="17" t="s">
        <v>1</v>
      </c>
      <c r="I739" s="30" t="s">
        <v>1</v>
      </c>
      <c r="J739"/>
      <c r="K739"/>
      <c r="L739"/>
      <c r="M739"/>
      <c r="N739"/>
      <c r="O739"/>
      <c r="P739"/>
      <c r="Q739"/>
      <c r="R739"/>
      <c r="S739"/>
      <c r="T739"/>
    </row>
    <row r="740" spans="1:20" ht="30">
      <c r="A740" s="56"/>
      <c r="B740" s="9" t="s">
        <v>705</v>
      </c>
      <c r="C740" s="56"/>
      <c r="D740" s="56"/>
      <c r="E740" s="93"/>
      <c r="F740" s="80"/>
      <c r="G740" s="17" t="s">
        <v>1</v>
      </c>
      <c r="H740" s="17" t="s">
        <v>1</v>
      </c>
      <c r="I740" s="30" t="s">
        <v>1</v>
      </c>
      <c r="J740"/>
      <c r="K740"/>
      <c r="L740"/>
      <c r="M740"/>
      <c r="N740"/>
      <c r="O740"/>
      <c r="P740"/>
      <c r="Q740"/>
      <c r="R740"/>
      <c r="S740"/>
      <c r="T740"/>
    </row>
    <row r="741" spans="1:20" ht="60">
      <c r="A741" s="56"/>
      <c r="B741" s="9" t="s">
        <v>706</v>
      </c>
      <c r="C741" s="56"/>
      <c r="D741" s="56"/>
      <c r="E741" s="93"/>
      <c r="F741" s="80"/>
      <c r="G741" s="17" t="s">
        <v>1</v>
      </c>
      <c r="H741" s="17" t="s">
        <v>1</v>
      </c>
      <c r="I741" s="30" t="s">
        <v>1</v>
      </c>
      <c r="J741"/>
      <c r="K741"/>
      <c r="L741"/>
      <c r="M741"/>
      <c r="N741"/>
      <c r="O741"/>
      <c r="P741"/>
      <c r="Q741"/>
      <c r="R741"/>
      <c r="S741"/>
      <c r="T741"/>
    </row>
    <row r="742" spans="1:20" ht="75">
      <c r="A742" s="56"/>
      <c r="B742" s="9" t="s">
        <v>707</v>
      </c>
      <c r="C742" s="56"/>
      <c r="D742" s="56"/>
      <c r="E742" s="93"/>
      <c r="F742" s="80"/>
      <c r="G742" s="17" t="s">
        <v>1</v>
      </c>
      <c r="H742" s="17" t="s">
        <v>1</v>
      </c>
      <c r="I742" s="30" t="s">
        <v>1</v>
      </c>
      <c r="J742"/>
      <c r="K742"/>
      <c r="L742"/>
      <c r="M742"/>
      <c r="N742"/>
      <c r="O742"/>
      <c r="P742"/>
      <c r="Q742"/>
      <c r="R742"/>
      <c r="S742"/>
      <c r="T742"/>
    </row>
    <row r="743" spans="1:20" ht="75">
      <c r="A743" s="56"/>
      <c r="B743" s="9" t="s">
        <v>708</v>
      </c>
      <c r="C743" s="56"/>
      <c r="D743" s="56"/>
      <c r="E743" s="93"/>
      <c r="F743" s="80"/>
      <c r="G743" s="17" t="s">
        <v>1</v>
      </c>
      <c r="H743" s="17" t="s">
        <v>1</v>
      </c>
      <c r="I743" s="30" t="s">
        <v>1</v>
      </c>
      <c r="J743"/>
      <c r="K743"/>
      <c r="L743"/>
      <c r="M743"/>
      <c r="N743"/>
      <c r="O743"/>
      <c r="P743"/>
      <c r="Q743"/>
      <c r="R743"/>
      <c r="S743"/>
      <c r="T743"/>
    </row>
    <row r="744" spans="1:20" ht="60">
      <c r="A744" s="56"/>
      <c r="B744" s="9" t="s">
        <v>709</v>
      </c>
      <c r="C744" s="56"/>
      <c r="D744" s="56"/>
      <c r="E744" s="93"/>
      <c r="F744" s="80"/>
      <c r="G744" s="17" t="s">
        <v>1</v>
      </c>
      <c r="H744" s="17" t="s">
        <v>1</v>
      </c>
      <c r="I744" s="30" t="s">
        <v>1</v>
      </c>
      <c r="J744"/>
      <c r="K744"/>
      <c r="L744"/>
      <c r="M744"/>
      <c r="N744"/>
      <c r="O744"/>
      <c r="P744"/>
      <c r="Q744"/>
      <c r="R744"/>
      <c r="S744"/>
      <c r="T744"/>
    </row>
    <row r="745" spans="1:20" ht="75">
      <c r="A745" s="56"/>
      <c r="B745" s="9" t="s">
        <v>710</v>
      </c>
      <c r="C745" s="56"/>
      <c r="D745" s="56"/>
      <c r="E745" s="93"/>
      <c r="F745" s="80"/>
      <c r="G745" s="17" t="s">
        <v>1</v>
      </c>
      <c r="H745" s="17" t="s">
        <v>1</v>
      </c>
      <c r="I745" s="30" t="s">
        <v>1</v>
      </c>
      <c r="J745"/>
      <c r="K745"/>
      <c r="L745"/>
      <c r="M745"/>
      <c r="N745"/>
      <c r="O745"/>
      <c r="P745"/>
      <c r="Q745"/>
      <c r="R745"/>
      <c r="S745"/>
      <c r="T745"/>
    </row>
    <row r="746" spans="1:20" ht="75">
      <c r="A746" s="56"/>
      <c r="B746" s="9" t="s">
        <v>711</v>
      </c>
      <c r="C746" s="56"/>
      <c r="D746" s="56"/>
      <c r="E746" s="93"/>
      <c r="F746" s="80"/>
      <c r="G746" s="17" t="s">
        <v>1</v>
      </c>
      <c r="H746" s="17" t="s">
        <v>1</v>
      </c>
      <c r="I746" s="30" t="s">
        <v>1</v>
      </c>
      <c r="J746"/>
      <c r="K746"/>
      <c r="L746"/>
      <c r="M746"/>
      <c r="N746"/>
      <c r="O746"/>
      <c r="P746"/>
      <c r="Q746"/>
      <c r="R746"/>
      <c r="S746"/>
      <c r="T746"/>
    </row>
    <row r="747" spans="1:20" ht="75">
      <c r="A747" s="56"/>
      <c r="B747" s="9" t="s">
        <v>712</v>
      </c>
      <c r="C747" s="56"/>
      <c r="D747" s="56"/>
      <c r="E747" s="93"/>
      <c r="F747" s="80"/>
      <c r="G747" s="17" t="s">
        <v>1</v>
      </c>
      <c r="H747" s="17" t="s">
        <v>1</v>
      </c>
      <c r="I747" s="30" t="s">
        <v>1</v>
      </c>
      <c r="J747"/>
      <c r="K747"/>
      <c r="L747"/>
      <c r="M747"/>
      <c r="N747"/>
      <c r="O747"/>
      <c r="P747"/>
      <c r="Q747"/>
      <c r="R747"/>
      <c r="S747"/>
      <c r="T747"/>
    </row>
    <row r="748" spans="1:20" ht="30">
      <c r="A748" s="56"/>
      <c r="B748" s="9" t="s">
        <v>713</v>
      </c>
      <c r="C748" s="56"/>
      <c r="D748" s="56"/>
      <c r="E748" s="93"/>
      <c r="F748" s="80"/>
      <c r="G748" s="17" t="s">
        <v>1</v>
      </c>
      <c r="H748" s="17" t="s">
        <v>1</v>
      </c>
      <c r="I748" s="30" t="s">
        <v>1</v>
      </c>
      <c r="J748"/>
      <c r="K748"/>
      <c r="L748"/>
      <c r="M748"/>
      <c r="N748"/>
      <c r="O748"/>
      <c r="P748"/>
      <c r="Q748"/>
      <c r="R748"/>
      <c r="S748"/>
      <c r="T748"/>
    </row>
    <row r="749" spans="1:20" ht="45">
      <c r="A749" s="56"/>
      <c r="B749" s="8" t="s">
        <v>714</v>
      </c>
      <c r="C749" s="56"/>
      <c r="D749" s="56"/>
      <c r="E749" s="93"/>
      <c r="F749" s="80"/>
      <c r="G749" s="17" t="s">
        <v>1</v>
      </c>
      <c r="H749" s="17" t="s">
        <v>1</v>
      </c>
      <c r="I749" s="30" t="s">
        <v>1</v>
      </c>
      <c r="J749"/>
      <c r="K749"/>
      <c r="L749"/>
      <c r="M749"/>
      <c r="N749"/>
      <c r="O749"/>
      <c r="P749"/>
      <c r="Q749"/>
      <c r="R749"/>
      <c r="S749"/>
      <c r="T749"/>
    </row>
    <row r="750" spans="1:20" ht="120">
      <c r="A750" s="57"/>
      <c r="B750" s="10" t="s">
        <v>715</v>
      </c>
      <c r="C750" s="57"/>
      <c r="D750" s="57"/>
      <c r="E750" s="94"/>
      <c r="F750" s="17" t="s">
        <v>2433</v>
      </c>
      <c r="G750" s="17" t="s">
        <v>1</v>
      </c>
      <c r="H750" s="17" t="s">
        <v>1</v>
      </c>
      <c r="I750" s="30" t="s">
        <v>1</v>
      </c>
      <c r="J750"/>
      <c r="K750"/>
      <c r="L750"/>
      <c r="M750"/>
      <c r="N750"/>
      <c r="O750"/>
      <c r="P750"/>
      <c r="Q750"/>
      <c r="R750"/>
      <c r="S750"/>
      <c r="T750"/>
    </row>
    <row r="751" spans="1:20" ht="120">
      <c r="A751" s="55" t="s">
        <v>2365</v>
      </c>
      <c r="B751" s="9" t="s">
        <v>716</v>
      </c>
      <c r="C751" s="55" t="s">
        <v>2366</v>
      </c>
      <c r="D751" s="55" t="s">
        <v>1102</v>
      </c>
      <c r="E751" s="84">
        <v>68363</v>
      </c>
      <c r="F751" s="80" t="s">
        <v>2430</v>
      </c>
      <c r="G751" s="17" t="s">
        <v>1</v>
      </c>
      <c r="H751" s="17" t="s">
        <v>1</v>
      </c>
      <c r="I751" s="30" t="s">
        <v>1</v>
      </c>
      <c r="J751"/>
      <c r="K751"/>
      <c r="L751"/>
      <c r="M751"/>
      <c r="N751"/>
      <c r="O751"/>
      <c r="P751"/>
      <c r="Q751"/>
      <c r="R751"/>
      <c r="S751"/>
      <c r="T751"/>
    </row>
    <row r="752" spans="1:20" ht="75">
      <c r="A752" s="56"/>
      <c r="B752" s="9" t="s">
        <v>717</v>
      </c>
      <c r="C752" s="56"/>
      <c r="D752" s="56"/>
      <c r="E752" s="84"/>
      <c r="F752" s="80"/>
      <c r="G752" s="17" t="s">
        <v>1</v>
      </c>
      <c r="H752" s="17" t="s">
        <v>1</v>
      </c>
      <c r="I752" s="30" t="s">
        <v>1</v>
      </c>
      <c r="J752"/>
      <c r="K752"/>
      <c r="L752"/>
      <c r="M752"/>
      <c r="N752"/>
      <c r="O752"/>
      <c r="P752"/>
      <c r="Q752"/>
      <c r="R752"/>
      <c r="S752"/>
      <c r="T752"/>
    </row>
    <row r="753" spans="1:20" ht="75">
      <c r="A753" s="56"/>
      <c r="B753" s="9" t="s">
        <v>718</v>
      </c>
      <c r="C753" s="56"/>
      <c r="D753" s="56"/>
      <c r="E753" s="84"/>
      <c r="F753" s="80"/>
      <c r="G753" s="17" t="s">
        <v>1</v>
      </c>
      <c r="H753" s="17" t="s">
        <v>1</v>
      </c>
      <c r="I753" s="30" t="s">
        <v>1</v>
      </c>
      <c r="J753"/>
      <c r="K753"/>
      <c r="L753"/>
      <c r="M753"/>
      <c r="N753"/>
      <c r="O753"/>
      <c r="P753"/>
      <c r="Q753"/>
      <c r="R753"/>
      <c r="S753"/>
      <c r="T753"/>
    </row>
    <row r="754" spans="1:20" ht="75">
      <c r="A754" s="56"/>
      <c r="B754" s="9" t="s">
        <v>719</v>
      </c>
      <c r="C754" s="56"/>
      <c r="D754" s="56"/>
      <c r="E754" s="84"/>
      <c r="F754" s="80"/>
      <c r="G754" s="17" t="s">
        <v>1</v>
      </c>
      <c r="H754" s="17" t="s">
        <v>1</v>
      </c>
      <c r="I754" s="30" t="s">
        <v>1</v>
      </c>
      <c r="J754"/>
      <c r="K754"/>
      <c r="L754"/>
      <c r="M754"/>
      <c r="N754"/>
      <c r="O754"/>
      <c r="P754"/>
      <c r="Q754"/>
      <c r="R754"/>
      <c r="S754"/>
      <c r="T754"/>
    </row>
    <row r="755" spans="1:20" ht="75">
      <c r="A755" s="56"/>
      <c r="B755" s="9" t="s">
        <v>720</v>
      </c>
      <c r="C755" s="56"/>
      <c r="D755" s="56"/>
      <c r="E755" s="84"/>
      <c r="F755" s="80"/>
      <c r="G755" s="17" t="s">
        <v>1</v>
      </c>
      <c r="H755" s="17" t="s">
        <v>1</v>
      </c>
      <c r="I755" s="30" t="s">
        <v>1</v>
      </c>
      <c r="J755"/>
      <c r="K755"/>
      <c r="L755"/>
      <c r="M755"/>
      <c r="N755"/>
      <c r="O755"/>
      <c r="P755"/>
      <c r="Q755"/>
      <c r="R755"/>
      <c r="S755"/>
      <c r="T755"/>
    </row>
    <row r="756" spans="1:20" ht="75">
      <c r="A756" s="56"/>
      <c r="B756" s="9" t="s">
        <v>721</v>
      </c>
      <c r="C756" s="56"/>
      <c r="D756" s="56"/>
      <c r="E756" s="84"/>
      <c r="F756" s="80"/>
      <c r="G756" s="17" t="s">
        <v>1</v>
      </c>
      <c r="H756" s="17" t="s">
        <v>1</v>
      </c>
      <c r="I756" s="30" t="s">
        <v>1</v>
      </c>
      <c r="J756"/>
      <c r="K756"/>
      <c r="L756"/>
      <c r="M756"/>
      <c r="N756"/>
      <c r="O756"/>
      <c r="P756"/>
      <c r="Q756"/>
      <c r="R756"/>
      <c r="S756"/>
      <c r="T756"/>
    </row>
    <row r="757" spans="1:20" ht="75">
      <c r="A757" s="56"/>
      <c r="B757" s="9" t="s">
        <v>722</v>
      </c>
      <c r="C757" s="56"/>
      <c r="D757" s="56"/>
      <c r="E757" s="84"/>
      <c r="F757" s="80"/>
      <c r="G757" s="17" t="s">
        <v>1</v>
      </c>
      <c r="H757" s="17" t="s">
        <v>1</v>
      </c>
      <c r="I757" s="30" t="s">
        <v>1</v>
      </c>
      <c r="J757"/>
      <c r="K757"/>
      <c r="L757"/>
      <c r="M757"/>
      <c r="N757"/>
      <c r="O757"/>
      <c r="P757"/>
      <c r="Q757"/>
      <c r="R757"/>
      <c r="S757"/>
      <c r="T757"/>
    </row>
    <row r="758" spans="1:20" ht="30">
      <c r="A758" s="56"/>
      <c r="B758" s="9" t="s">
        <v>723</v>
      </c>
      <c r="C758" s="56"/>
      <c r="D758" s="56"/>
      <c r="E758" s="84"/>
      <c r="F758" s="80"/>
      <c r="G758" s="17" t="s">
        <v>1</v>
      </c>
      <c r="H758" s="17" t="s">
        <v>1</v>
      </c>
      <c r="I758" s="30" t="s">
        <v>1</v>
      </c>
      <c r="J758"/>
      <c r="K758"/>
      <c r="L758"/>
      <c r="M758"/>
      <c r="N758"/>
      <c r="O758"/>
      <c r="P758"/>
      <c r="Q758"/>
      <c r="R758"/>
      <c r="S758"/>
      <c r="T758"/>
    </row>
    <row r="759" spans="1:20" ht="75">
      <c r="A759" s="57"/>
      <c r="B759" s="9" t="s">
        <v>724</v>
      </c>
      <c r="C759" s="57"/>
      <c r="D759" s="57"/>
      <c r="E759" s="84"/>
      <c r="F759" s="80"/>
      <c r="G759" s="17" t="s">
        <v>1</v>
      </c>
      <c r="H759" s="17" t="s">
        <v>1</v>
      </c>
      <c r="I759" s="30" t="s">
        <v>1</v>
      </c>
      <c r="J759"/>
      <c r="K759"/>
      <c r="L759"/>
      <c r="M759"/>
      <c r="N759"/>
      <c r="O759"/>
      <c r="P759"/>
      <c r="Q759"/>
      <c r="R759"/>
      <c r="S759"/>
      <c r="T759"/>
    </row>
    <row r="760" spans="1:20" ht="90">
      <c r="A760" s="55" t="s">
        <v>2367</v>
      </c>
      <c r="B760" s="9" t="s">
        <v>725</v>
      </c>
      <c r="C760" s="55" t="s">
        <v>11</v>
      </c>
      <c r="D760" s="55" t="s">
        <v>1102</v>
      </c>
      <c r="E760" s="65">
        <v>169192.33</v>
      </c>
      <c r="F760" s="80" t="s">
        <v>2434</v>
      </c>
      <c r="G760" s="17" t="s">
        <v>1</v>
      </c>
      <c r="H760" s="17" t="s">
        <v>1</v>
      </c>
      <c r="I760" s="30" t="s">
        <v>1</v>
      </c>
      <c r="J760"/>
      <c r="K760"/>
      <c r="L760"/>
      <c r="M760"/>
      <c r="N760"/>
      <c r="O760"/>
      <c r="P760"/>
      <c r="Q760"/>
      <c r="R760"/>
      <c r="S760"/>
      <c r="T760"/>
    </row>
    <row r="761" spans="1:20" ht="75">
      <c r="A761" s="56"/>
      <c r="B761" s="9" t="s">
        <v>726</v>
      </c>
      <c r="C761" s="56"/>
      <c r="D761" s="56"/>
      <c r="E761" s="66"/>
      <c r="F761" s="80"/>
      <c r="G761" s="17" t="s">
        <v>657</v>
      </c>
      <c r="H761" s="17" t="s">
        <v>2360</v>
      </c>
      <c r="I761" s="30" t="s">
        <v>1</v>
      </c>
      <c r="J761"/>
      <c r="K761"/>
      <c r="L761"/>
      <c r="M761"/>
      <c r="N761"/>
      <c r="O761"/>
      <c r="P761"/>
      <c r="Q761"/>
      <c r="R761"/>
      <c r="S761"/>
      <c r="T761"/>
    </row>
    <row r="762" spans="1:20" ht="45">
      <c r="A762" s="56"/>
      <c r="B762" s="9" t="s">
        <v>727</v>
      </c>
      <c r="C762" s="56"/>
      <c r="D762" s="56"/>
      <c r="E762" s="66"/>
      <c r="F762" s="80"/>
      <c r="G762" s="28" t="s">
        <v>1</v>
      </c>
      <c r="H762" s="17" t="s">
        <v>1</v>
      </c>
      <c r="I762" s="30" t="s">
        <v>1</v>
      </c>
      <c r="J762"/>
      <c r="K762"/>
      <c r="L762"/>
      <c r="M762"/>
      <c r="N762"/>
      <c r="O762"/>
      <c r="P762"/>
      <c r="Q762"/>
      <c r="R762"/>
      <c r="S762"/>
      <c r="T762"/>
    </row>
    <row r="763" spans="1:20" ht="75">
      <c r="A763" s="56"/>
      <c r="B763" s="9" t="s">
        <v>728</v>
      </c>
      <c r="C763" s="56"/>
      <c r="D763" s="56"/>
      <c r="E763" s="66"/>
      <c r="F763" s="80"/>
      <c r="G763" s="28" t="s">
        <v>1</v>
      </c>
      <c r="H763" s="17" t="s">
        <v>1</v>
      </c>
      <c r="I763" s="30" t="s">
        <v>1</v>
      </c>
      <c r="J763"/>
      <c r="K763"/>
      <c r="L763"/>
      <c r="M763"/>
      <c r="N763"/>
      <c r="O763"/>
      <c r="P763"/>
      <c r="Q763"/>
      <c r="R763"/>
      <c r="S763"/>
      <c r="T763"/>
    </row>
    <row r="764" spans="1:20" ht="120">
      <c r="A764" s="57"/>
      <c r="B764" s="9" t="s">
        <v>729</v>
      </c>
      <c r="C764" s="57"/>
      <c r="D764" s="57"/>
      <c r="E764" s="67"/>
      <c r="F764" s="17" t="s">
        <v>2433</v>
      </c>
      <c r="G764" s="28" t="s">
        <v>1</v>
      </c>
      <c r="H764" s="17" t="s">
        <v>1</v>
      </c>
      <c r="I764" s="30" t="s">
        <v>1</v>
      </c>
      <c r="J764"/>
      <c r="K764"/>
      <c r="L764"/>
      <c r="M764"/>
      <c r="N764"/>
      <c r="O764"/>
      <c r="P764"/>
      <c r="Q764"/>
      <c r="R764"/>
      <c r="S764"/>
      <c r="T764"/>
    </row>
    <row r="765" spans="1:20" ht="180">
      <c r="A765" s="55" t="s">
        <v>2368</v>
      </c>
      <c r="B765" s="9" t="s">
        <v>730</v>
      </c>
      <c r="C765" s="55" t="s">
        <v>1443</v>
      </c>
      <c r="D765" s="55" t="s">
        <v>1102</v>
      </c>
      <c r="E765" s="95">
        <v>420144.11</v>
      </c>
      <c r="F765" s="80" t="s">
        <v>2435</v>
      </c>
      <c r="G765" s="28" t="s">
        <v>1</v>
      </c>
      <c r="H765" s="17" t="s">
        <v>1</v>
      </c>
      <c r="I765" s="30" t="s">
        <v>1</v>
      </c>
      <c r="J765"/>
      <c r="K765"/>
      <c r="L765"/>
      <c r="M765"/>
      <c r="N765"/>
      <c r="O765"/>
      <c r="P765"/>
      <c r="Q765"/>
      <c r="R765"/>
      <c r="S765"/>
      <c r="T765"/>
    </row>
    <row r="766" spans="1:20" ht="60">
      <c r="A766" s="56"/>
      <c r="B766" s="9" t="s">
        <v>731</v>
      </c>
      <c r="C766" s="56"/>
      <c r="D766" s="56"/>
      <c r="E766" s="95"/>
      <c r="F766" s="80"/>
      <c r="G766" s="28" t="s">
        <v>1</v>
      </c>
      <c r="H766" s="17" t="s">
        <v>1</v>
      </c>
      <c r="I766" s="30" t="s">
        <v>1</v>
      </c>
      <c r="J766"/>
      <c r="K766"/>
      <c r="L766"/>
      <c r="M766"/>
      <c r="N766"/>
      <c r="O766"/>
      <c r="P766"/>
      <c r="Q766"/>
      <c r="R766"/>
      <c r="S766"/>
      <c r="T766"/>
    </row>
    <row r="767" spans="1:20" ht="60">
      <c r="A767" s="56"/>
      <c r="B767" s="9" t="s">
        <v>732</v>
      </c>
      <c r="C767" s="56"/>
      <c r="D767" s="56"/>
      <c r="E767" s="95"/>
      <c r="F767" s="80"/>
      <c r="G767" s="28" t="s">
        <v>1</v>
      </c>
      <c r="H767" s="17" t="s">
        <v>1</v>
      </c>
      <c r="I767" s="30" t="s">
        <v>1</v>
      </c>
      <c r="J767"/>
      <c r="K767"/>
      <c r="L767"/>
      <c r="M767"/>
      <c r="N767"/>
      <c r="O767"/>
      <c r="P767"/>
      <c r="Q767"/>
      <c r="R767"/>
      <c r="S767"/>
      <c r="T767"/>
    </row>
    <row r="768" spans="1:20" ht="75">
      <c r="A768" s="56"/>
      <c r="B768" s="9" t="s">
        <v>733</v>
      </c>
      <c r="C768" s="56"/>
      <c r="D768" s="56"/>
      <c r="E768" s="95"/>
      <c r="F768" s="80"/>
      <c r="G768" s="28" t="s">
        <v>1</v>
      </c>
      <c r="H768" s="17" t="s">
        <v>1</v>
      </c>
      <c r="I768" s="30" t="s">
        <v>1</v>
      </c>
      <c r="J768"/>
      <c r="K768"/>
      <c r="L768"/>
      <c r="M768"/>
      <c r="N768"/>
      <c r="O768"/>
      <c r="P768"/>
      <c r="Q768"/>
      <c r="R768"/>
      <c r="S768"/>
      <c r="T768"/>
    </row>
    <row r="769" spans="1:20" ht="60">
      <c r="A769" s="56"/>
      <c r="B769" s="9" t="s">
        <v>734</v>
      </c>
      <c r="C769" s="56"/>
      <c r="D769" s="56"/>
      <c r="E769" s="95"/>
      <c r="F769" s="80"/>
      <c r="G769" s="28" t="s">
        <v>1</v>
      </c>
      <c r="H769" s="17" t="s">
        <v>1</v>
      </c>
      <c r="I769" s="30" t="s">
        <v>1</v>
      </c>
      <c r="J769"/>
      <c r="K769"/>
      <c r="L769"/>
      <c r="M769"/>
      <c r="N769"/>
      <c r="O769"/>
      <c r="P769"/>
      <c r="Q769"/>
      <c r="R769"/>
      <c r="S769"/>
      <c r="T769"/>
    </row>
    <row r="770" spans="1:20" ht="30">
      <c r="A770" s="56"/>
      <c r="B770" s="9" t="s">
        <v>735</v>
      </c>
      <c r="C770" s="56"/>
      <c r="D770" s="56"/>
      <c r="E770" s="95"/>
      <c r="F770" s="80"/>
      <c r="G770" s="28" t="s">
        <v>1</v>
      </c>
      <c r="H770" s="17" t="s">
        <v>1</v>
      </c>
      <c r="I770" s="30" t="s">
        <v>1</v>
      </c>
      <c r="J770"/>
      <c r="K770"/>
      <c r="L770"/>
      <c r="M770"/>
      <c r="N770"/>
      <c r="O770"/>
      <c r="P770"/>
      <c r="Q770"/>
      <c r="R770"/>
      <c r="S770"/>
      <c r="T770"/>
    </row>
    <row r="771" spans="1:20" ht="30">
      <c r="A771" s="56"/>
      <c r="B771" s="9" t="s">
        <v>736</v>
      </c>
      <c r="C771" s="56"/>
      <c r="D771" s="56"/>
      <c r="E771" s="95"/>
      <c r="F771" s="80"/>
      <c r="G771" s="28" t="s">
        <v>1</v>
      </c>
      <c r="H771" s="17" t="s">
        <v>1</v>
      </c>
      <c r="I771" s="30" t="s">
        <v>1</v>
      </c>
      <c r="J771"/>
      <c r="K771"/>
      <c r="L771"/>
      <c r="M771"/>
      <c r="N771"/>
      <c r="O771"/>
      <c r="P771"/>
      <c r="Q771"/>
      <c r="R771"/>
      <c r="S771"/>
      <c r="T771"/>
    </row>
    <row r="772" spans="1:20" ht="150">
      <c r="A772" s="56"/>
      <c r="B772" s="9" t="s">
        <v>737</v>
      </c>
      <c r="C772" s="56"/>
      <c r="D772" s="56"/>
      <c r="E772" s="95"/>
      <c r="F772" s="80"/>
      <c r="G772" s="28" t="s">
        <v>1</v>
      </c>
      <c r="H772" s="17" t="s">
        <v>1</v>
      </c>
      <c r="I772" s="30" t="s">
        <v>1</v>
      </c>
      <c r="J772"/>
      <c r="K772"/>
      <c r="L772"/>
      <c r="M772"/>
      <c r="N772"/>
      <c r="O772"/>
      <c r="P772"/>
      <c r="Q772"/>
      <c r="R772"/>
      <c r="S772"/>
      <c r="T772"/>
    </row>
    <row r="773" spans="1:20" ht="75">
      <c r="A773" s="56"/>
      <c r="B773" s="9" t="s">
        <v>738</v>
      </c>
      <c r="C773" s="56"/>
      <c r="D773" s="56"/>
      <c r="E773" s="95"/>
      <c r="F773" s="80"/>
      <c r="G773" s="28" t="s">
        <v>1</v>
      </c>
      <c r="H773" s="17" t="s">
        <v>1</v>
      </c>
      <c r="I773" s="30" t="s">
        <v>1</v>
      </c>
      <c r="J773"/>
      <c r="K773"/>
      <c r="L773"/>
      <c r="M773"/>
      <c r="N773"/>
      <c r="O773"/>
      <c r="P773"/>
      <c r="Q773"/>
      <c r="R773"/>
      <c r="S773"/>
      <c r="T773"/>
    </row>
    <row r="774" spans="1:20" ht="75">
      <c r="A774" s="56"/>
      <c r="B774" s="9" t="s">
        <v>739</v>
      </c>
      <c r="C774" s="56"/>
      <c r="D774" s="56"/>
      <c r="E774" s="95"/>
      <c r="F774" s="80"/>
      <c r="G774" s="28" t="s">
        <v>1</v>
      </c>
      <c r="H774" s="17" t="s">
        <v>1</v>
      </c>
      <c r="I774" s="30" t="s">
        <v>1</v>
      </c>
      <c r="J774"/>
      <c r="K774"/>
      <c r="L774"/>
      <c r="M774"/>
      <c r="N774"/>
      <c r="O774"/>
      <c r="P774"/>
      <c r="Q774"/>
      <c r="R774"/>
      <c r="S774"/>
      <c r="T774"/>
    </row>
    <row r="775" spans="1:20" ht="75">
      <c r="A775" s="56"/>
      <c r="B775" s="9" t="s">
        <v>740</v>
      </c>
      <c r="C775" s="56"/>
      <c r="D775" s="56"/>
      <c r="E775" s="95"/>
      <c r="F775" s="80"/>
      <c r="G775" s="28" t="s">
        <v>1</v>
      </c>
      <c r="H775" s="17" t="s">
        <v>1</v>
      </c>
      <c r="I775" s="30" t="s">
        <v>1</v>
      </c>
      <c r="J775"/>
      <c r="K775"/>
      <c r="L775"/>
      <c r="M775"/>
      <c r="N775"/>
      <c r="O775"/>
      <c r="P775"/>
      <c r="Q775"/>
      <c r="R775"/>
      <c r="S775"/>
      <c r="T775"/>
    </row>
    <row r="776" spans="1:20" ht="60">
      <c r="A776" s="56"/>
      <c r="B776" s="9" t="s">
        <v>741</v>
      </c>
      <c r="C776" s="56"/>
      <c r="D776" s="56"/>
      <c r="E776" s="95"/>
      <c r="F776" s="80"/>
      <c r="G776" s="28" t="s">
        <v>1</v>
      </c>
      <c r="H776" s="17" t="s">
        <v>1</v>
      </c>
      <c r="I776" s="30" t="s">
        <v>1</v>
      </c>
      <c r="J776"/>
      <c r="K776"/>
      <c r="L776"/>
      <c r="M776"/>
      <c r="N776"/>
      <c r="O776"/>
      <c r="P776"/>
      <c r="Q776"/>
      <c r="R776"/>
      <c r="S776"/>
      <c r="T776"/>
    </row>
    <row r="777" spans="1:20" ht="75">
      <c r="A777" s="56"/>
      <c r="B777" s="9" t="s">
        <v>742</v>
      </c>
      <c r="C777" s="56"/>
      <c r="D777" s="56"/>
      <c r="E777" s="95"/>
      <c r="F777" s="80"/>
      <c r="G777" s="28" t="s">
        <v>1</v>
      </c>
      <c r="H777" s="17" t="s">
        <v>1</v>
      </c>
      <c r="I777" s="30" t="s">
        <v>1</v>
      </c>
      <c r="J777"/>
      <c r="K777"/>
      <c r="L777"/>
      <c r="M777"/>
      <c r="N777"/>
      <c r="O777"/>
      <c r="P777"/>
      <c r="Q777"/>
      <c r="R777"/>
      <c r="S777"/>
      <c r="T777"/>
    </row>
    <row r="778" spans="1:20" ht="75">
      <c r="A778" s="56"/>
      <c r="B778" s="9" t="s">
        <v>743</v>
      </c>
      <c r="C778" s="56"/>
      <c r="D778" s="56"/>
      <c r="E778" s="95"/>
      <c r="F778" s="80"/>
      <c r="G778" s="28" t="s">
        <v>1</v>
      </c>
      <c r="H778" s="17" t="s">
        <v>1</v>
      </c>
      <c r="I778" s="30" t="s">
        <v>1</v>
      </c>
      <c r="J778"/>
      <c r="K778"/>
      <c r="L778"/>
      <c r="M778"/>
      <c r="N778"/>
      <c r="O778"/>
      <c r="P778"/>
      <c r="Q778"/>
      <c r="R778"/>
      <c r="S778"/>
      <c r="T778"/>
    </row>
    <row r="779" spans="1:20" ht="45">
      <c r="A779" s="57"/>
      <c r="B779" s="9" t="s">
        <v>744</v>
      </c>
      <c r="C779" s="57"/>
      <c r="D779" s="57"/>
      <c r="E779" s="95"/>
      <c r="F779" s="80"/>
      <c r="G779" s="28" t="s">
        <v>1</v>
      </c>
      <c r="H779" s="17" t="s">
        <v>1</v>
      </c>
      <c r="I779" s="30" t="s">
        <v>1</v>
      </c>
      <c r="J779"/>
      <c r="K779"/>
      <c r="L779"/>
      <c r="M779"/>
      <c r="N779"/>
      <c r="O779"/>
      <c r="P779"/>
      <c r="Q779"/>
      <c r="R779"/>
      <c r="S779"/>
      <c r="T779"/>
    </row>
    <row r="780" spans="1:20" ht="120">
      <c r="A780" s="55" t="s">
        <v>2369</v>
      </c>
      <c r="B780" s="9" t="s">
        <v>745</v>
      </c>
      <c r="C780" s="55" t="s">
        <v>1516</v>
      </c>
      <c r="D780" s="55" t="s">
        <v>1102</v>
      </c>
      <c r="E780" s="84">
        <v>72770</v>
      </c>
      <c r="F780" s="80" t="s">
        <v>2430</v>
      </c>
      <c r="G780" s="28" t="s">
        <v>1</v>
      </c>
      <c r="H780" s="17" t="s">
        <v>1</v>
      </c>
      <c r="I780" s="30" t="s">
        <v>1</v>
      </c>
      <c r="J780"/>
      <c r="K780"/>
      <c r="L780"/>
      <c r="M780"/>
      <c r="N780"/>
      <c r="O780"/>
      <c r="P780"/>
      <c r="Q780"/>
      <c r="R780"/>
      <c r="S780"/>
      <c r="T780"/>
    </row>
    <row r="781" spans="1:20" ht="60">
      <c r="A781" s="56"/>
      <c r="B781" s="9" t="s">
        <v>746</v>
      </c>
      <c r="C781" s="56"/>
      <c r="D781" s="56"/>
      <c r="E781" s="84"/>
      <c r="F781" s="80"/>
      <c r="G781" s="28" t="s">
        <v>1</v>
      </c>
      <c r="H781" s="17" t="s">
        <v>1</v>
      </c>
      <c r="I781" s="30" t="s">
        <v>1</v>
      </c>
      <c r="J781"/>
      <c r="K781"/>
      <c r="L781"/>
      <c r="M781"/>
      <c r="N781"/>
      <c r="O781"/>
      <c r="P781"/>
      <c r="Q781"/>
      <c r="R781"/>
      <c r="S781"/>
      <c r="T781"/>
    </row>
    <row r="782" spans="1:20" ht="75">
      <c r="A782" s="56"/>
      <c r="B782" s="9" t="s">
        <v>747</v>
      </c>
      <c r="C782" s="56"/>
      <c r="D782" s="56"/>
      <c r="E782" s="84"/>
      <c r="F782" s="80"/>
      <c r="G782" s="17" t="s">
        <v>657</v>
      </c>
      <c r="H782" s="17" t="s">
        <v>2360</v>
      </c>
      <c r="I782" s="30" t="s">
        <v>1</v>
      </c>
      <c r="J782"/>
      <c r="K782"/>
      <c r="L782"/>
      <c r="M782"/>
      <c r="N782"/>
      <c r="O782"/>
      <c r="P782"/>
      <c r="Q782"/>
      <c r="R782"/>
      <c r="S782"/>
      <c r="T782"/>
    </row>
    <row r="783" spans="1:20" ht="60">
      <c r="A783" s="57"/>
      <c r="B783" s="9" t="s">
        <v>748</v>
      </c>
      <c r="C783" s="57"/>
      <c r="D783" s="57"/>
      <c r="E783" s="84"/>
      <c r="F783" s="80"/>
      <c r="G783" s="17" t="s">
        <v>1</v>
      </c>
      <c r="H783" s="17" t="s">
        <v>1</v>
      </c>
      <c r="I783" s="30" t="s">
        <v>1</v>
      </c>
      <c r="J783"/>
      <c r="K783"/>
      <c r="L783"/>
      <c r="M783"/>
      <c r="N783"/>
      <c r="O783"/>
      <c r="P783"/>
      <c r="Q783"/>
      <c r="R783"/>
      <c r="S783"/>
      <c r="T783"/>
    </row>
    <row r="784" spans="1:20" ht="165">
      <c r="A784" s="55" t="s">
        <v>2370</v>
      </c>
      <c r="B784" s="9" t="s">
        <v>749</v>
      </c>
      <c r="C784" s="55" t="s">
        <v>1468</v>
      </c>
      <c r="D784" s="55" t="s">
        <v>1102</v>
      </c>
      <c r="E784" s="65">
        <v>329850.67</v>
      </c>
      <c r="F784" s="80" t="s">
        <v>2430</v>
      </c>
      <c r="G784" s="41" t="s">
        <v>1</v>
      </c>
      <c r="H784" s="17" t="s">
        <v>1</v>
      </c>
      <c r="I784" s="30" t="s">
        <v>1</v>
      </c>
      <c r="J784"/>
      <c r="K784"/>
      <c r="L784"/>
      <c r="M784"/>
      <c r="N784"/>
      <c r="O784"/>
      <c r="P784"/>
      <c r="Q784"/>
      <c r="R784"/>
      <c r="S784"/>
      <c r="T784"/>
    </row>
    <row r="785" spans="1:20" ht="30">
      <c r="A785" s="56"/>
      <c r="B785" s="9" t="s">
        <v>750</v>
      </c>
      <c r="C785" s="56"/>
      <c r="D785" s="56"/>
      <c r="E785" s="66"/>
      <c r="F785" s="80"/>
      <c r="G785" s="41" t="s">
        <v>1</v>
      </c>
      <c r="H785" s="17" t="s">
        <v>1</v>
      </c>
      <c r="I785" s="30" t="s">
        <v>1</v>
      </c>
      <c r="J785"/>
      <c r="K785"/>
      <c r="L785"/>
      <c r="M785"/>
      <c r="N785"/>
      <c r="O785"/>
      <c r="P785"/>
      <c r="Q785"/>
      <c r="R785"/>
      <c r="S785"/>
      <c r="T785"/>
    </row>
    <row r="786" spans="1:20" ht="90">
      <c r="A786" s="56"/>
      <c r="B786" s="9" t="s">
        <v>751</v>
      </c>
      <c r="C786" s="56"/>
      <c r="D786" s="56"/>
      <c r="E786" s="66"/>
      <c r="F786" s="80"/>
      <c r="G786" s="17" t="s">
        <v>657</v>
      </c>
      <c r="H786" s="17" t="s">
        <v>2360</v>
      </c>
      <c r="I786" s="30" t="s">
        <v>1</v>
      </c>
      <c r="J786"/>
      <c r="K786"/>
      <c r="L786"/>
      <c r="M786"/>
      <c r="N786"/>
      <c r="O786"/>
      <c r="P786"/>
      <c r="Q786"/>
      <c r="R786"/>
      <c r="S786"/>
      <c r="T786"/>
    </row>
    <row r="787" spans="1:20" ht="60">
      <c r="A787" s="56"/>
      <c r="B787" s="9" t="s">
        <v>752</v>
      </c>
      <c r="C787" s="56"/>
      <c r="D787" s="56"/>
      <c r="E787" s="66"/>
      <c r="F787" s="80"/>
      <c r="G787" s="28" t="s">
        <v>1</v>
      </c>
      <c r="H787" s="17" t="s">
        <v>1</v>
      </c>
      <c r="I787" s="30" t="s">
        <v>1</v>
      </c>
      <c r="J787"/>
      <c r="K787"/>
      <c r="L787"/>
      <c r="M787"/>
      <c r="N787"/>
      <c r="O787"/>
      <c r="P787"/>
      <c r="Q787"/>
      <c r="R787"/>
      <c r="S787"/>
      <c r="T787"/>
    </row>
    <row r="788" spans="1:20" ht="75">
      <c r="A788" s="56"/>
      <c r="B788" s="9" t="s">
        <v>753</v>
      </c>
      <c r="C788" s="56"/>
      <c r="D788" s="56"/>
      <c r="E788" s="66"/>
      <c r="F788" s="80"/>
      <c r="G788" s="28" t="s">
        <v>1</v>
      </c>
      <c r="H788" s="17" t="s">
        <v>1</v>
      </c>
      <c r="I788" s="30" t="s">
        <v>1</v>
      </c>
      <c r="J788"/>
      <c r="K788"/>
      <c r="L788"/>
      <c r="M788"/>
      <c r="N788"/>
      <c r="O788"/>
      <c r="P788"/>
      <c r="Q788"/>
      <c r="R788"/>
      <c r="S788"/>
      <c r="T788"/>
    </row>
    <row r="789" spans="1:20" ht="30">
      <c r="A789" s="56"/>
      <c r="B789" s="9" t="s">
        <v>754</v>
      </c>
      <c r="C789" s="56"/>
      <c r="D789" s="56"/>
      <c r="E789" s="66"/>
      <c r="F789" s="80"/>
      <c r="G789" s="28" t="s">
        <v>1</v>
      </c>
      <c r="H789" s="17" t="s">
        <v>1</v>
      </c>
      <c r="I789" s="30" t="s">
        <v>1</v>
      </c>
      <c r="J789"/>
      <c r="K789"/>
      <c r="L789"/>
      <c r="M789"/>
      <c r="N789"/>
      <c r="O789"/>
      <c r="P789"/>
      <c r="Q789"/>
      <c r="R789"/>
      <c r="S789"/>
      <c r="T789"/>
    </row>
    <row r="790" spans="1:20" ht="90">
      <c r="A790" s="56"/>
      <c r="B790" s="9" t="s">
        <v>755</v>
      </c>
      <c r="C790" s="56"/>
      <c r="D790" s="56"/>
      <c r="E790" s="66"/>
      <c r="F790" s="80"/>
      <c r="G790" s="28" t="s">
        <v>1</v>
      </c>
      <c r="H790" s="17" t="s">
        <v>1</v>
      </c>
      <c r="I790" s="30" t="s">
        <v>1</v>
      </c>
      <c r="J790"/>
      <c r="K790"/>
      <c r="L790"/>
      <c r="M790"/>
      <c r="N790"/>
      <c r="O790"/>
      <c r="P790"/>
      <c r="Q790"/>
      <c r="R790"/>
      <c r="S790"/>
      <c r="T790"/>
    </row>
    <row r="791" spans="1:20" ht="30">
      <c r="A791" s="56"/>
      <c r="B791" s="9" t="s">
        <v>756</v>
      </c>
      <c r="C791" s="56"/>
      <c r="D791" s="56"/>
      <c r="E791" s="66"/>
      <c r="F791" s="80"/>
      <c r="G791" s="28" t="s">
        <v>1</v>
      </c>
      <c r="H791" s="17" t="s">
        <v>1</v>
      </c>
      <c r="I791" s="30" t="s">
        <v>1</v>
      </c>
      <c r="J791"/>
      <c r="K791"/>
      <c r="L791"/>
      <c r="M791"/>
      <c r="N791"/>
      <c r="O791"/>
      <c r="P791"/>
      <c r="Q791"/>
      <c r="R791"/>
      <c r="S791"/>
      <c r="T791"/>
    </row>
    <row r="792" spans="1:20" ht="60">
      <c r="A792" s="56"/>
      <c r="B792" s="9" t="s">
        <v>757</v>
      </c>
      <c r="C792" s="56"/>
      <c r="D792" s="56"/>
      <c r="E792" s="66"/>
      <c r="F792" s="80"/>
      <c r="G792" s="28" t="s">
        <v>1</v>
      </c>
      <c r="H792" s="17" t="s">
        <v>1</v>
      </c>
      <c r="I792" s="30" t="s">
        <v>1</v>
      </c>
      <c r="J792"/>
      <c r="K792"/>
      <c r="L792"/>
      <c r="M792"/>
      <c r="N792"/>
      <c r="O792"/>
      <c r="P792"/>
      <c r="Q792"/>
      <c r="R792"/>
      <c r="S792"/>
      <c r="T792"/>
    </row>
    <row r="793" spans="1:20" ht="60">
      <c r="A793" s="56"/>
      <c r="B793" s="9" t="s">
        <v>758</v>
      </c>
      <c r="C793" s="56"/>
      <c r="D793" s="56"/>
      <c r="E793" s="66"/>
      <c r="F793" s="80"/>
      <c r="G793" s="28" t="s">
        <v>1</v>
      </c>
      <c r="H793" s="17" t="s">
        <v>1</v>
      </c>
      <c r="I793" s="30" t="s">
        <v>1</v>
      </c>
      <c r="J793"/>
      <c r="K793"/>
      <c r="L793"/>
      <c r="M793"/>
      <c r="N793"/>
      <c r="O793"/>
      <c r="P793"/>
      <c r="Q793"/>
      <c r="R793"/>
      <c r="S793"/>
      <c r="T793"/>
    </row>
    <row r="794" spans="1:20" ht="60">
      <c r="A794" s="56"/>
      <c r="B794" s="9" t="s">
        <v>759</v>
      </c>
      <c r="C794" s="56"/>
      <c r="D794" s="56"/>
      <c r="E794" s="66"/>
      <c r="F794" s="80"/>
      <c r="G794" s="28" t="s">
        <v>1</v>
      </c>
      <c r="H794" s="17" t="s">
        <v>1</v>
      </c>
      <c r="I794" s="30" t="s">
        <v>1</v>
      </c>
      <c r="J794"/>
      <c r="K794"/>
      <c r="L794"/>
      <c r="M794"/>
      <c r="N794"/>
      <c r="O794"/>
      <c r="P794"/>
      <c r="Q794"/>
      <c r="R794"/>
      <c r="S794"/>
      <c r="T794"/>
    </row>
    <row r="795" spans="1:20" ht="75">
      <c r="A795" s="56"/>
      <c r="B795" s="9" t="s">
        <v>760</v>
      </c>
      <c r="C795" s="56"/>
      <c r="D795" s="56"/>
      <c r="E795" s="66"/>
      <c r="F795" s="80"/>
      <c r="G795" s="28" t="s">
        <v>1</v>
      </c>
      <c r="H795" s="17" t="s">
        <v>1</v>
      </c>
      <c r="I795" s="30" t="s">
        <v>1</v>
      </c>
      <c r="J795"/>
      <c r="K795"/>
      <c r="L795"/>
      <c r="M795"/>
      <c r="N795"/>
      <c r="O795"/>
      <c r="P795"/>
      <c r="Q795"/>
      <c r="R795"/>
      <c r="S795"/>
      <c r="T795"/>
    </row>
    <row r="796" spans="1:20" ht="60">
      <c r="A796" s="56"/>
      <c r="B796" s="9" t="s">
        <v>761</v>
      </c>
      <c r="C796" s="56"/>
      <c r="D796" s="56"/>
      <c r="E796" s="66"/>
      <c r="F796" s="80"/>
      <c r="G796" s="28" t="s">
        <v>1</v>
      </c>
      <c r="H796" s="17" t="s">
        <v>1</v>
      </c>
      <c r="I796" s="30" t="s">
        <v>1</v>
      </c>
      <c r="J796"/>
      <c r="K796"/>
      <c r="L796"/>
      <c r="M796"/>
      <c r="N796"/>
      <c r="O796"/>
      <c r="P796"/>
      <c r="Q796"/>
      <c r="R796"/>
      <c r="S796"/>
      <c r="T796"/>
    </row>
    <row r="797" spans="1:20" ht="75">
      <c r="A797" s="56"/>
      <c r="B797" s="9" t="s">
        <v>762</v>
      </c>
      <c r="C797" s="56"/>
      <c r="D797" s="56"/>
      <c r="E797" s="66"/>
      <c r="F797" s="55" t="s">
        <v>2433</v>
      </c>
      <c r="G797" s="28" t="s">
        <v>1</v>
      </c>
      <c r="H797" s="17" t="s">
        <v>1</v>
      </c>
      <c r="I797" s="30" t="s">
        <v>1</v>
      </c>
      <c r="J797"/>
      <c r="K797"/>
      <c r="L797"/>
      <c r="M797"/>
      <c r="N797"/>
      <c r="O797"/>
      <c r="P797"/>
      <c r="Q797"/>
      <c r="R797"/>
      <c r="S797"/>
      <c r="T797"/>
    </row>
    <row r="798" spans="1:20" ht="75">
      <c r="A798" s="56"/>
      <c r="B798" s="9" t="s">
        <v>763</v>
      </c>
      <c r="C798" s="56"/>
      <c r="D798" s="56"/>
      <c r="E798" s="66"/>
      <c r="F798" s="56"/>
      <c r="G798" s="28" t="s">
        <v>1</v>
      </c>
      <c r="H798" s="17" t="s">
        <v>1</v>
      </c>
      <c r="I798" s="30" t="s">
        <v>1</v>
      </c>
      <c r="J798"/>
      <c r="K798"/>
      <c r="L798"/>
      <c r="M798"/>
      <c r="N798"/>
      <c r="O798"/>
      <c r="P798"/>
      <c r="Q798"/>
      <c r="R798"/>
      <c r="S798"/>
      <c r="T798"/>
    </row>
    <row r="799" spans="1:20" ht="135">
      <c r="A799" s="56"/>
      <c r="B799" s="9" t="s">
        <v>764</v>
      </c>
      <c r="C799" s="56"/>
      <c r="D799" s="56"/>
      <c r="E799" s="66"/>
      <c r="F799" s="56"/>
      <c r="G799" s="28" t="s">
        <v>1</v>
      </c>
      <c r="H799" s="17" t="s">
        <v>1</v>
      </c>
      <c r="I799" s="30" t="s">
        <v>1</v>
      </c>
      <c r="J799"/>
      <c r="K799"/>
      <c r="L799"/>
      <c r="M799"/>
      <c r="N799"/>
      <c r="O799"/>
      <c r="P799"/>
      <c r="Q799"/>
      <c r="R799"/>
      <c r="S799"/>
      <c r="T799"/>
    </row>
    <row r="800" spans="1:20" ht="120">
      <c r="A800" s="57"/>
      <c r="B800" s="9" t="s">
        <v>765</v>
      </c>
      <c r="C800" s="57"/>
      <c r="D800" s="57"/>
      <c r="E800" s="67"/>
      <c r="F800" s="57"/>
      <c r="G800" s="28" t="s">
        <v>1</v>
      </c>
      <c r="H800" s="17" t="s">
        <v>1</v>
      </c>
      <c r="I800" s="30" t="s">
        <v>1</v>
      </c>
      <c r="J800"/>
      <c r="K800"/>
      <c r="L800"/>
      <c r="M800"/>
      <c r="N800"/>
      <c r="O800"/>
      <c r="P800"/>
      <c r="Q800"/>
      <c r="R800"/>
      <c r="S800"/>
      <c r="T800"/>
    </row>
    <row r="801" spans="1:20" ht="120">
      <c r="A801" s="55" t="s">
        <v>2371</v>
      </c>
      <c r="B801" s="9" t="s">
        <v>2651</v>
      </c>
      <c r="C801" s="55" t="s">
        <v>1540</v>
      </c>
      <c r="D801" s="55" t="s">
        <v>1102</v>
      </c>
      <c r="E801" s="52">
        <f>1544033.69+402800</f>
        <v>1946833.69</v>
      </c>
      <c r="F801" s="80" t="s">
        <v>2430</v>
      </c>
      <c r="G801" s="28" t="s">
        <v>1</v>
      </c>
      <c r="H801" s="17" t="s">
        <v>1</v>
      </c>
      <c r="I801" s="30" t="s">
        <v>1</v>
      </c>
      <c r="J801"/>
      <c r="K801"/>
      <c r="L801"/>
      <c r="M801"/>
      <c r="N801"/>
      <c r="O801"/>
      <c r="P801"/>
      <c r="Q801"/>
      <c r="R801"/>
      <c r="S801"/>
      <c r="T801"/>
    </row>
    <row r="802" spans="1:20" ht="75">
      <c r="A802" s="56"/>
      <c r="B802" s="9" t="s">
        <v>766</v>
      </c>
      <c r="C802" s="56"/>
      <c r="D802" s="56"/>
      <c r="E802" s="53"/>
      <c r="F802" s="80"/>
      <c r="G802" s="28" t="s">
        <v>1</v>
      </c>
      <c r="H802" s="17" t="s">
        <v>1</v>
      </c>
      <c r="I802" s="30" t="s">
        <v>1</v>
      </c>
      <c r="J802"/>
      <c r="K802"/>
      <c r="L802"/>
      <c r="M802"/>
      <c r="N802"/>
      <c r="O802"/>
      <c r="P802"/>
      <c r="Q802"/>
      <c r="R802"/>
      <c r="S802"/>
      <c r="T802"/>
    </row>
    <row r="803" spans="1:20" ht="60">
      <c r="A803" s="56"/>
      <c r="B803" s="9" t="s">
        <v>767</v>
      </c>
      <c r="C803" s="56"/>
      <c r="D803" s="56"/>
      <c r="E803" s="53"/>
      <c r="F803" s="80"/>
      <c r="G803" s="28" t="s">
        <v>1</v>
      </c>
      <c r="H803" s="17" t="s">
        <v>1</v>
      </c>
      <c r="I803" s="30" t="s">
        <v>1</v>
      </c>
      <c r="J803"/>
      <c r="K803"/>
      <c r="L803"/>
      <c r="M803"/>
      <c r="N803"/>
      <c r="O803"/>
      <c r="P803"/>
      <c r="Q803"/>
      <c r="R803"/>
      <c r="S803"/>
      <c r="T803"/>
    </row>
    <row r="804" spans="1:20" ht="105">
      <c r="A804" s="56"/>
      <c r="B804" s="9" t="s">
        <v>768</v>
      </c>
      <c r="C804" s="56"/>
      <c r="D804" s="56"/>
      <c r="E804" s="53"/>
      <c r="F804" s="80"/>
      <c r="G804" s="28" t="s">
        <v>1</v>
      </c>
      <c r="H804" s="17" t="s">
        <v>1</v>
      </c>
      <c r="I804" s="30" t="s">
        <v>1</v>
      </c>
      <c r="J804"/>
      <c r="K804"/>
      <c r="L804"/>
      <c r="M804"/>
      <c r="N804"/>
      <c r="O804"/>
      <c r="P804"/>
      <c r="Q804"/>
      <c r="R804"/>
      <c r="S804"/>
      <c r="T804"/>
    </row>
    <row r="805" spans="1:20" ht="60">
      <c r="A805" s="56"/>
      <c r="B805" s="9" t="s">
        <v>769</v>
      </c>
      <c r="C805" s="56"/>
      <c r="D805" s="56"/>
      <c r="E805" s="53"/>
      <c r="F805" s="80"/>
      <c r="G805" s="28" t="s">
        <v>1</v>
      </c>
      <c r="H805" s="17" t="s">
        <v>1</v>
      </c>
      <c r="I805" s="30" t="s">
        <v>1</v>
      </c>
      <c r="J805"/>
      <c r="K805"/>
      <c r="L805"/>
      <c r="M805"/>
      <c r="N805"/>
      <c r="O805"/>
      <c r="P805"/>
      <c r="Q805"/>
      <c r="R805"/>
      <c r="S805"/>
      <c r="T805"/>
    </row>
    <row r="806" spans="1:20" ht="60">
      <c r="A806" s="56"/>
      <c r="B806" s="9" t="s">
        <v>770</v>
      </c>
      <c r="C806" s="56"/>
      <c r="D806" s="56"/>
      <c r="E806" s="53"/>
      <c r="F806" s="80"/>
      <c r="G806" s="28" t="s">
        <v>1</v>
      </c>
      <c r="H806" s="17" t="s">
        <v>1</v>
      </c>
      <c r="I806" s="30" t="s">
        <v>1</v>
      </c>
      <c r="J806"/>
      <c r="K806"/>
      <c r="L806"/>
      <c r="M806"/>
      <c r="N806"/>
      <c r="O806"/>
      <c r="P806"/>
      <c r="Q806"/>
      <c r="R806"/>
      <c r="S806"/>
      <c r="T806"/>
    </row>
    <row r="807" spans="1:20" ht="45">
      <c r="A807" s="56"/>
      <c r="B807" s="9" t="s">
        <v>771</v>
      </c>
      <c r="C807" s="56"/>
      <c r="D807" s="56"/>
      <c r="E807" s="53"/>
      <c r="F807" s="80"/>
      <c r="G807" s="28" t="s">
        <v>1</v>
      </c>
      <c r="H807" s="17" t="s">
        <v>1</v>
      </c>
      <c r="I807" s="30" t="s">
        <v>1</v>
      </c>
      <c r="J807"/>
      <c r="K807"/>
      <c r="L807"/>
      <c r="M807"/>
      <c r="N807"/>
      <c r="O807"/>
      <c r="P807"/>
      <c r="Q807"/>
      <c r="R807"/>
      <c r="S807"/>
      <c r="T807"/>
    </row>
    <row r="808" spans="1:20" ht="60">
      <c r="A808" s="56"/>
      <c r="B808" s="9" t="s">
        <v>772</v>
      </c>
      <c r="C808" s="56"/>
      <c r="D808" s="56"/>
      <c r="E808" s="53"/>
      <c r="F808" s="80"/>
      <c r="G808" s="28" t="s">
        <v>1</v>
      </c>
      <c r="H808" s="17" t="s">
        <v>1</v>
      </c>
      <c r="I808" s="30" t="s">
        <v>1</v>
      </c>
      <c r="J808"/>
      <c r="K808"/>
      <c r="L808"/>
      <c r="M808"/>
      <c r="N808"/>
      <c r="O808"/>
      <c r="P808"/>
      <c r="Q808"/>
      <c r="R808"/>
      <c r="S808"/>
      <c r="T808"/>
    </row>
    <row r="809" spans="1:20" ht="60">
      <c r="A809" s="56"/>
      <c r="B809" s="9" t="s">
        <v>773</v>
      </c>
      <c r="C809" s="56"/>
      <c r="D809" s="56"/>
      <c r="E809" s="53"/>
      <c r="F809" s="80"/>
      <c r="G809" s="28" t="s">
        <v>1</v>
      </c>
      <c r="H809" s="17" t="s">
        <v>1</v>
      </c>
      <c r="I809" s="30" t="s">
        <v>1</v>
      </c>
      <c r="J809"/>
      <c r="K809"/>
      <c r="L809"/>
      <c r="M809"/>
      <c r="N809"/>
      <c r="O809"/>
      <c r="P809"/>
      <c r="Q809"/>
      <c r="R809"/>
      <c r="S809"/>
      <c r="T809"/>
    </row>
    <row r="810" spans="1:20" ht="75">
      <c r="A810" s="56"/>
      <c r="B810" s="9" t="s">
        <v>774</v>
      </c>
      <c r="C810" s="56"/>
      <c r="D810" s="56"/>
      <c r="E810" s="53"/>
      <c r="F810" s="80"/>
      <c r="G810" s="28" t="s">
        <v>1</v>
      </c>
      <c r="H810" s="17" t="s">
        <v>1</v>
      </c>
      <c r="I810" s="30" t="s">
        <v>1</v>
      </c>
      <c r="J810"/>
      <c r="K810"/>
      <c r="L810"/>
      <c r="M810"/>
      <c r="N810"/>
      <c r="O810"/>
      <c r="P810"/>
      <c r="Q810"/>
      <c r="R810"/>
      <c r="S810"/>
      <c r="T810"/>
    </row>
    <row r="811" spans="1:20" ht="75">
      <c r="A811" s="56"/>
      <c r="B811" s="9" t="s">
        <v>775</v>
      </c>
      <c r="C811" s="57"/>
      <c r="D811" s="56"/>
      <c r="E811" s="53"/>
      <c r="F811" s="80"/>
      <c r="G811" s="28" t="s">
        <v>1</v>
      </c>
      <c r="H811" s="17" t="s">
        <v>1</v>
      </c>
      <c r="I811" s="30" t="s">
        <v>1</v>
      </c>
      <c r="J811"/>
      <c r="K811"/>
      <c r="L811"/>
      <c r="M811"/>
      <c r="N811"/>
      <c r="O811"/>
      <c r="P811"/>
      <c r="Q811"/>
      <c r="R811"/>
      <c r="S811"/>
      <c r="T811"/>
    </row>
    <row r="812" spans="1:20" ht="120">
      <c r="A812" s="56"/>
      <c r="B812" s="10" t="s">
        <v>776</v>
      </c>
      <c r="C812" s="17" t="s">
        <v>1121</v>
      </c>
      <c r="D812" s="56"/>
      <c r="E812" s="53"/>
      <c r="F812" s="17" t="s">
        <v>2436</v>
      </c>
      <c r="G812" s="28" t="s">
        <v>1</v>
      </c>
      <c r="H812" s="17" t="s">
        <v>1</v>
      </c>
      <c r="I812" s="30" t="s">
        <v>1</v>
      </c>
      <c r="J812"/>
      <c r="K812"/>
      <c r="L812"/>
      <c r="M812"/>
      <c r="N812"/>
      <c r="O812"/>
      <c r="P812"/>
      <c r="Q812"/>
      <c r="R812"/>
      <c r="S812"/>
      <c r="T812"/>
    </row>
    <row r="813" spans="1:20" ht="120">
      <c r="A813" s="56"/>
      <c r="B813" s="10" t="s">
        <v>777</v>
      </c>
      <c r="C813" s="17" t="s">
        <v>1121</v>
      </c>
      <c r="D813" s="56"/>
      <c r="E813" s="53"/>
      <c r="F813" s="17" t="s">
        <v>2433</v>
      </c>
      <c r="G813" s="28" t="s">
        <v>1</v>
      </c>
      <c r="H813" s="17" t="s">
        <v>1</v>
      </c>
      <c r="I813" s="30" t="s">
        <v>1</v>
      </c>
      <c r="J813"/>
      <c r="K813"/>
      <c r="L813"/>
      <c r="M813"/>
      <c r="N813"/>
      <c r="O813"/>
      <c r="P813"/>
      <c r="Q813"/>
      <c r="R813"/>
      <c r="S813"/>
      <c r="T813"/>
    </row>
    <row r="814" spans="1:20" ht="120">
      <c r="A814" s="56"/>
      <c r="B814" s="10" t="s">
        <v>778</v>
      </c>
      <c r="C814" s="17" t="s">
        <v>2372</v>
      </c>
      <c r="D814" s="56"/>
      <c r="E814" s="53"/>
      <c r="F814" s="17" t="s">
        <v>2437</v>
      </c>
      <c r="G814" s="28" t="s">
        <v>1</v>
      </c>
      <c r="H814" s="17" t="s">
        <v>1</v>
      </c>
      <c r="I814" s="30" t="s">
        <v>1</v>
      </c>
      <c r="J814"/>
      <c r="K814"/>
      <c r="L814"/>
      <c r="M814"/>
      <c r="N814"/>
      <c r="O814"/>
      <c r="P814"/>
      <c r="Q814"/>
      <c r="R814"/>
      <c r="S814"/>
      <c r="T814"/>
    </row>
    <row r="815" spans="1:20" ht="120">
      <c r="A815" s="57"/>
      <c r="B815" s="10" t="s">
        <v>2617</v>
      </c>
      <c r="C815" s="17" t="s">
        <v>2616</v>
      </c>
      <c r="D815" s="57"/>
      <c r="E815" s="58"/>
      <c r="F815" s="17" t="s">
        <v>2618</v>
      </c>
      <c r="G815" s="28" t="s">
        <v>1</v>
      </c>
      <c r="H815" s="17" t="s">
        <v>1</v>
      </c>
      <c r="I815" s="30" t="s">
        <v>1</v>
      </c>
      <c r="J815"/>
      <c r="K815"/>
      <c r="L815"/>
      <c r="M815"/>
      <c r="N815"/>
      <c r="O815"/>
      <c r="P815"/>
      <c r="Q815"/>
      <c r="R815"/>
      <c r="S815"/>
      <c r="T815"/>
    </row>
    <row r="816" spans="1:20" ht="210">
      <c r="A816" s="55" t="s">
        <v>2373</v>
      </c>
      <c r="B816" s="10" t="s">
        <v>2652</v>
      </c>
      <c r="C816" s="55" t="s">
        <v>1474</v>
      </c>
      <c r="D816" s="55" t="s">
        <v>1102</v>
      </c>
      <c r="E816" s="52">
        <f>519025.95+508800</f>
        <v>1027825.95</v>
      </c>
      <c r="F816" s="55" t="s">
        <v>2430</v>
      </c>
      <c r="G816" s="28" t="s">
        <v>1</v>
      </c>
      <c r="H816" s="17" t="s">
        <v>1</v>
      </c>
      <c r="I816" s="30" t="s">
        <v>1</v>
      </c>
      <c r="J816"/>
      <c r="K816"/>
      <c r="L816"/>
      <c r="M816"/>
      <c r="N816"/>
      <c r="O816"/>
      <c r="P816"/>
      <c r="Q816"/>
      <c r="R816"/>
      <c r="S816"/>
      <c r="T816"/>
    </row>
    <row r="817" spans="1:20" ht="75">
      <c r="A817" s="56"/>
      <c r="B817" s="10" t="s">
        <v>779</v>
      </c>
      <c r="C817" s="56"/>
      <c r="D817" s="56"/>
      <c r="E817" s="53"/>
      <c r="F817" s="56"/>
      <c r="G817" s="28" t="s">
        <v>1</v>
      </c>
      <c r="H817" s="17" t="s">
        <v>1</v>
      </c>
      <c r="I817" s="30" t="s">
        <v>1</v>
      </c>
      <c r="J817"/>
      <c r="K817"/>
      <c r="L817"/>
      <c r="M817"/>
      <c r="N817"/>
      <c r="O817"/>
      <c r="P817"/>
      <c r="Q817"/>
      <c r="R817"/>
      <c r="S817"/>
      <c r="T817"/>
    </row>
    <row r="818" spans="1:20" ht="60">
      <c r="A818" s="56"/>
      <c r="B818" s="10" t="s">
        <v>780</v>
      </c>
      <c r="C818" s="56"/>
      <c r="D818" s="56"/>
      <c r="E818" s="53"/>
      <c r="F818" s="56"/>
      <c r="G818" s="28" t="s">
        <v>1</v>
      </c>
      <c r="H818" s="17" t="s">
        <v>1</v>
      </c>
      <c r="I818" s="30" t="s">
        <v>1</v>
      </c>
      <c r="J818"/>
      <c r="K818"/>
      <c r="L818"/>
      <c r="M818"/>
      <c r="N818"/>
      <c r="O818"/>
      <c r="P818"/>
      <c r="Q818"/>
      <c r="R818"/>
      <c r="S818"/>
      <c r="T818"/>
    </row>
    <row r="819" spans="1:20" ht="60">
      <c r="A819" s="56"/>
      <c r="B819" s="10" t="s">
        <v>781</v>
      </c>
      <c r="C819" s="56"/>
      <c r="D819" s="56"/>
      <c r="E819" s="53"/>
      <c r="F819" s="56"/>
      <c r="G819" s="28" t="s">
        <v>1</v>
      </c>
      <c r="H819" s="17" t="s">
        <v>1</v>
      </c>
      <c r="I819" s="30" t="s">
        <v>1</v>
      </c>
      <c r="J819"/>
      <c r="K819"/>
      <c r="L819"/>
      <c r="M819"/>
      <c r="N819"/>
      <c r="O819"/>
      <c r="P819"/>
      <c r="Q819"/>
      <c r="R819"/>
      <c r="S819"/>
      <c r="T819"/>
    </row>
    <row r="820" spans="1:20" ht="45">
      <c r="A820" s="56"/>
      <c r="B820" s="10" t="s">
        <v>782</v>
      </c>
      <c r="C820" s="56"/>
      <c r="D820" s="56"/>
      <c r="E820" s="53"/>
      <c r="F820" s="56"/>
      <c r="G820" s="28" t="s">
        <v>1</v>
      </c>
      <c r="H820" s="17" t="s">
        <v>1</v>
      </c>
      <c r="I820" s="30" t="s">
        <v>1</v>
      </c>
      <c r="J820"/>
      <c r="K820"/>
      <c r="L820"/>
      <c r="M820"/>
      <c r="N820"/>
      <c r="O820"/>
      <c r="P820"/>
      <c r="Q820"/>
      <c r="R820"/>
      <c r="S820"/>
      <c r="T820"/>
    </row>
    <row r="821" spans="1:20" ht="75">
      <c r="A821" s="56"/>
      <c r="B821" s="10" t="s">
        <v>783</v>
      </c>
      <c r="C821" s="56"/>
      <c r="D821" s="56"/>
      <c r="E821" s="53"/>
      <c r="F821" s="56"/>
      <c r="G821" s="28" t="s">
        <v>1</v>
      </c>
      <c r="H821" s="17" t="s">
        <v>1</v>
      </c>
      <c r="I821" s="30" t="s">
        <v>1</v>
      </c>
      <c r="J821"/>
      <c r="K821"/>
      <c r="L821"/>
      <c r="M821"/>
      <c r="N821"/>
      <c r="O821"/>
      <c r="P821"/>
      <c r="Q821"/>
      <c r="R821"/>
      <c r="S821"/>
      <c r="T821"/>
    </row>
    <row r="822" spans="1:20" ht="90">
      <c r="A822" s="56"/>
      <c r="B822" s="10" t="s">
        <v>784</v>
      </c>
      <c r="C822" s="56"/>
      <c r="D822" s="56"/>
      <c r="E822" s="53"/>
      <c r="F822" s="56"/>
      <c r="G822" s="28" t="s">
        <v>1</v>
      </c>
      <c r="H822" s="17" t="s">
        <v>1</v>
      </c>
      <c r="I822" s="30" t="s">
        <v>1</v>
      </c>
      <c r="J822"/>
      <c r="K822"/>
      <c r="L822"/>
      <c r="M822"/>
      <c r="N822"/>
      <c r="O822"/>
      <c r="P822"/>
      <c r="Q822"/>
      <c r="R822"/>
      <c r="S822"/>
      <c r="T822"/>
    </row>
    <row r="823" spans="1:20" ht="75">
      <c r="A823" s="56"/>
      <c r="B823" s="10" t="s">
        <v>785</v>
      </c>
      <c r="C823" s="56"/>
      <c r="D823" s="56"/>
      <c r="E823" s="53"/>
      <c r="F823" s="56"/>
      <c r="G823" s="28" t="s">
        <v>1</v>
      </c>
      <c r="H823" s="17" t="s">
        <v>1</v>
      </c>
      <c r="I823" s="30" t="s">
        <v>1</v>
      </c>
      <c r="J823"/>
      <c r="K823"/>
      <c r="L823"/>
      <c r="M823"/>
      <c r="N823"/>
      <c r="O823"/>
      <c r="P823"/>
      <c r="Q823"/>
      <c r="R823"/>
      <c r="S823"/>
      <c r="T823"/>
    </row>
    <row r="824" spans="1:20" ht="30">
      <c r="A824" s="56"/>
      <c r="B824" s="10" t="s">
        <v>786</v>
      </c>
      <c r="C824" s="56"/>
      <c r="D824" s="56"/>
      <c r="E824" s="53"/>
      <c r="F824" s="56"/>
      <c r="G824" s="28" t="s">
        <v>1</v>
      </c>
      <c r="H824" s="17" t="s">
        <v>1</v>
      </c>
      <c r="I824" s="30" t="s">
        <v>1</v>
      </c>
      <c r="J824"/>
      <c r="K824"/>
      <c r="L824"/>
      <c r="M824"/>
      <c r="N824"/>
      <c r="O824"/>
      <c r="P824"/>
      <c r="Q824"/>
      <c r="R824"/>
      <c r="S824"/>
      <c r="T824"/>
    </row>
    <row r="825" spans="1:20" ht="75">
      <c r="A825" s="56"/>
      <c r="B825" s="10" t="s">
        <v>787</v>
      </c>
      <c r="C825" s="56"/>
      <c r="D825" s="56"/>
      <c r="E825" s="53"/>
      <c r="F825" s="57"/>
      <c r="G825" s="28" t="s">
        <v>1</v>
      </c>
      <c r="H825" s="17" t="s">
        <v>1</v>
      </c>
      <c r="I825" s="30" t="s">
        <v>1</v>
      </c>
      <c r="J825"/>
      <c r="K825"/>
      <c r="L825"/>
      <c r="M825"/>
      <c r="N825"/>
      <c r="O825"/>
      <c r="P825"/>
      <c r="Q825"/>
      <c r="R825"/>
      <c r="S825"/>
      <c r="T825"/>
    </row>
    <row r="826" spans="1:20" ht="120">
      <c r="A826" s="56"/>
      <c r="B826" s="10" t="s">
        <v>788</v>
      </c>
      <c r="C826" s="56"/>
      <c r="D826" s="56"/>
      <c r="E826" s="53"/>
      <c r="F826" s="17" t="s">
        <v>2433</v>
      </c>
      <c r="G826" s="28" t="s">
        <v>1</v>
      </c>
      <c r="H826" s="17" t="s">
        <v>1</v>
      </c>
      <c r="I826" s="30" t="s">
        <v>1</v>
      </c>
      <c r="J826"/>
      <c r="K826"/>
      <c r="L826"/>
      <c r="M826"/>
      <c r="N826"/>
      <c r="O826"/>
      <c r="P826"/>
      <c r="Q826"/>
      <c r="R826"/>
      <c r="S826"/>
      <c r="T826"/>
    </row>
    <row r="827" spans="1:20" ht="153.75" customHeight="1" thickBot="1">
      <c r="A827" s="57"/>
      <c r="B827" s="10" t="s">
        <v>2637</v>
      </c>
      <c r="C827" s="57"/>
      <c r="D827" s="57"/>
      <c r="E827" s="54"/>
      <c r="F827" s="17" t="s">
        <v>2636</v>
      </c>
      <c r="G827" s="28" t="s">
        <v>1</v>
      </c>
      <c r="H827" s="17" t="s">
        <v>1</v>
      </c>
      <c r="I827" s="30" t="s">
        <v>1</v>
      </c>
      <c r="J827"/>
      <c r="K827"/>
      <c r="L827"/>
      <c r="M827"/>
      <c r="N827"/>
      <c r="O827"/>
      <c r="P827"/>
      <c r="Q827"/>
      <c r="R827"/>
      <c r="S827"/>
      <c r="T827"/>
    </row>
    <row r="828" spans="1:20" ht="150">
      <c r="A828" s="55" t="s">
        <v>2374</v>
      </c>
      <c r="B828" s="10" t="s">
        <v>789</v>
      </c>
      <c r="C828" s="55" t="s">
        <v>1480</v>
      </c>
      <c r="D828" s="55" t="s">
        <v>1102</v>
      </c>
      <c r="E828" s="90">
        <v>831443</v>
      </c>
      <c r="F828" s="80" t="s">
        <v>2430</v>
      </c>
      <c r="G828" s="28" t="s">
        <v>1</v>
      </c>
      <c r="H828" s="17" t="s">
        <v>1</v>
      </c>
      <c r="I828" s="30" t="s">
        <v>1</v>
      </c>
      <c r="J828"/>
      <c r="K828"/>
      <c r="L828"/>
      <c r="M828"/>
      <c r="N828"/>
      <c r="O828"/>
      <c r="P828"/>
      <c r="Q828"/>
      <c r="R828"/>
      <c r="S828"/>
      <c r="T828"/>
    </row>
    <row r="829" spans="1:20" ht="75">
      <c r="A829" s="56"/>
      <c r="B829" s="10" t="s">
        <v>790</v>
      </c>
      <c r="C829" s="56"/>
      <c r="D829" s="56"/>
      <c r="E829" s="66"/>
      <c r="F829" s="80"/>
      <c r="G829" s="28" t="s">
        <v>1</v>
      </c>
      <c r="H829" s="17" t="s">
        <v>1</v>
      </c>
      <c r="I829" s="30" t="s">
        <v>1</v>
      </c>
      <c r="J829"/>
      <c r="K829"/>
      <c r="L829"/>
      <c r="M829"/>
      <c r="N829"/>
      <c r="O829"/>
      <c r="P829"/>
      <c r="Q829"/>
      <c r="R829"/>
      <c r="S829"/>
      <c r="T829"/>
    </row>
    <row r="830" spans="1:20" ht="75">
      <c r="A830" s="56"/>
      <c r="B830" s="10" t="s">
        <v>791</v>
      </c>
      <c r="C830" s="56"/>
      <c r="D830" s="56"/>
      <c r="E830" s="66"/>
      <c r="F830" s="80"/>
      <c r="G830" s="28" t="s">
        <v>1</v>
      </c>
      <c r="H830" s="17" t="s">
        <v>1</v>
      </c>
      <c r="I830" s="30" t="s">
        <v>1</v>
      </c>
      <c r="J830"/>
      <c r="K830"/>
      <c r="L830"/>
      <c r="M830"/>
      <c r="N830"/>
      <c r="O830"/>
      <c r="P830"/>
      <c r="Q830"/>
      <c r="R830"/>
      <c r="S830"/>
      <c r="T830"/>
    </row>
    <row r="831" spans="1:20" ht="75">
      <c r="A831" s="56"/>
      <c r="B831" s="10" t="s">
        <v>792</v>
      </c>
      <c r="C831" s="56"/>
      <c r="D831" s="56"/>
      <c r="E831" s="66"/>
      <c r="F831" s="80"/>
      <c r="G831" s="28" t="s">
        <v>1</v>
      </c>
      <c r="H831" s="17" t="s">
        <v>1</v>
      </c>
      <c r="I831" s="30" t="s">
        <v>1</v>
      </c>
      <c r="J831"/>
      <c r="K831"/>
      <c r="L831"/>
      <c r="M831"/>
      <c r="N831"/>
      <c r="O831"/>
      <c r="P831"/>
      <c r="Q831"/>
      <c r="R831"/>
      <c r="S831"/>
      <c r="T831"/>
    </row>
    <row r="832" spans="1:20" ht="75">
      <c r="A832" s="56"/>
      <c r="B832" s="10" t="s">
        <v>793</v>
      </c>
      <c r="C832" s="56"/>
      <c r="D832" s="56"/>
      <c r="E832" s="66"/>
      <c r="F832" s="80"/>
      <c r="G832" s="28" t="s">
        <v>1</v>
      </c>
      <c r="H832" s="17" t="s">
        <v>1</v>
      </c>
      <c r="I832" s="30" t="s">
        <v>1</v>
      </c>
      <c r="J832"/>
      <c r="K832"/>
      <c r="L832"/>
      <c r="M832"/>
      <c r="N832"/>
      <c r="O832"/>
      <c r="P832"/>
      <c r="Q832"/>
      <c r="R832"/>
      <c r="S832"/>
      <c r="T832"/>
    </row>
    <row r="833" spans="1:20" ht="60">
      <c r="A833" s="56"/>
      <c r="B833" s="10" t="s">
        <v>794</v>
      </c>
      <c r="C833" s="56"/>
      <c r="D833" s="56"/>
      <c r="E833" s="66"/>
      <c r="F833" s="80"/>
      <c r="G833" s="28" t="s">
        <v>1</v>
      </c>
      <c r="H833" s="17" t="s">
        <v>1</v>
      </c>
      <c r="I833" s="30" t="s">
        <v>1</v>
      </c>
      <c r="J833"/>
      <c r="K833"/>
      <c r="L833"/>
      <c r="M833"/>
      <c r="N833"/>
      <c r="O833"/>
      <c r="P833"/>
      <c r="Q833"/>
      <c r="R833"/>
      <c r="S833"/>
      <c r="T833"/>
    </row>
    <row r="834" spans="1:20" ht="75">
      <c r="A834" s="56"/>
      <c r="B834" s="10" t="s">
        <v>795</v>
      </c>
      <c r="C834" s="56"/>
      <c r="D834" s="56"/>
      <c r="E834" s="66"/>
      <c r="F834" s="80"/>
      <c r="G834" s="28" t="s">
        <v>1</v>
      </c>
      <c r="H834" s="17" t="s">
        <v>1</v>
      </c>
      <c r="I834" s="30" t="s">
        <v>1</v>
      </c>
      <c r="J834"/>
      <c r="K834"/>
      <c r="L834"/>
      <c r="M834"/>
      <c r="N834"/>
      <c r="O834"/>
      <c r="P834"/>
      <c r="Q834"/>
      <c r="R834"/>
      <c r="S834"/>
      <c r="T834"/>
    </row>
    <row r="835" spans="1:20" ht="30">
      <c r="A835" s="56"/>
      <c r="B835" s="10" t="s">
        <v>796</v>
      </c>
      <c r="C835" s="56"/>
      <c r="D835" s="56"/>
      <c r="E835" s="66"/>
      <c r="F835" s="80"/>
      <c r="G835" s="28" t="s">
        <v>1</v>
      </c>
      <c r="H835" s="17" t="s">
        <v>1</v>
      </c>
      <c r="I835" s="30" t="s">
        <v>1</v>
      </c>
      <c r="J835"/>
      <c r="K835"/>
      <c r="L835"/>
      <c r="M835"/>
      <c r="N835"/>
      <c r="O835"/>
      <c r="P835"/>
      <c r="Q835"/>
      <c r="R835"/>
      <c r="S835"/>
      <c r="T835"/>
    </row>
    <row r="836" spans="1:20" ht="30">
      <c r="A836" s="56"/>
      <c r="B836" s="10" t="s">
        <v>797</v>
      </c>
      <c r="C836" s="56"/>
      <c r="D836" s="56"/>
      <c r="E836" s="66"/>
      <c r="F836" s="80"/>
      <c r="G836" s="28" t="s">
        <v>1</v>
      </c>
      <c r="H836" s="17" t="s">
        <v>1</v>
      </c>
      <c r="I836" s="30" t="s">
        <v>1</v>
      </c>
      <c r="J836"/>
      <c r="K836"/>
      <c r="L836"/>
      <c r="M836"/>
      <c r="N836"/>
      <c r="O836"/>
      <c r="P836"/>
      <c r="Q836"/>
      <c r="R836"/>
      <c r="S836"/>
      <c r="T836"/>
    </row>
    <row r="837" spans="1:20" ht="75">
      <c r="A837" s="56"/>
      <c r="B837" s="10" t="s">
        <v>798</v>
      </c>
      <c r="C837" s="56"/>
      <c r="D837" s="56"/>
      <c r="E837" s="66"/>
      <c r="F837" s="80"/>
      <c r="G837" s="28" t="s">
        <v>1</v>
      </c>
      <c r="H837" s="17" t="s">
        <v>1</v>
      </c>
      <c r="I837" s="30" t="s">
        <v>1</v>
      </c>
      <c r="J837"/>
      <c r="K837"/>
      <c r="L837"/>
      <c r="M837"/>
      <c r="N837"/>
      <c r="O837"/>
      <c r="P837"/>
      <c r="Q837"/>
      <c r="R837"/>
      <c r="S837"/>
      <c r="T837"/>
    </row>
    <row r="838" spans="1:20" ht="60">
      <c r="A838" s="56"/>
      <c r="B838" s="10" t="s">
        <v>799</v>
      </c>
      <c r="C838" s="56"/>
      <c r="D838" s="56"/>
      <c r="E838" s="66"/>
      <c r="F838" s="80"/>
      <c r="G838" s="28" t="s">
        <v>1</v>
      </c>
      <c r="H838" s="17" t="s">
        <v>1</v>
      </c>
      <c r="I838" s="30" t="s">
        <v>1</v>
      </c>
      <c r="J838"/>
      <c r="K838"/>
      <c r="L838"/>
      <c r="M838"/>
      <c r="N838"/>
      <c r="O838"/>
      <c r="P838"/>
      <c r="Q838"/>
      <c r="R838"/>
      <c r="S838"/>
      <c r="T838"/>
    </row>
    <row r="839" spans="1:20" ht="30">
      <c r="A839" s="56"/>
      <c r="B839" s="10" t="s">
        <v>800</v>
      </c>
      <c r="C839" s="56"/>
      <c r="D839" s="56"/>
      <c r="E839" s="66"/>
      <c r="F839" s="80"/>
      <c r="G839" s="28" t="s">
        <v>1</v>
      </c>
      <c r="H839" s="17" t="s">
        <v>1</v>
      </c>
      <c r="I839" s="30" t="s">
        <v>1</v>
      </c>
      <c r="J839"/>
      <c r="K839"/>
      <c r="L839"/>
      <c r="M839"/>
      <c r="N839"/>
      <c r="O839"/>
      <c r="P839"/>
      <c r="Q839"/>
      <c r="R839"/>
      <c r="S839"/>
      <c r="T839"/>
    </row>
    <row r="840" spans="1:20" ht="45">
      <c r="A840" s="56"/>
      <c r="B840" s="10" t="s">
        <v>801</v>
      </c>
      <c r="C840" s="56"/>
      <c r="D840" s="56"/>
      <c r="E840" s="66"/>
      <c r="F840" s="80"/>
      <c r="G840" s="28" t="s">
        <v>1</v>
      </c>
      <c r="H840" s="17" t="s">
        <v>1</v>
      </c>
      <c r="I840" s="30" t="s">
        <v>1</v>
      </c>
      <c r="J840"/>
      <c r="K840"/>
      <c r="L840"/>
      <c r="M840"/>
      <c r="N840"/>
      <c r="O840"/>
      <c r="P840"/>
      <c r="Q840"/>
      <c r="R840"/>
      <c r="S840"/>
      <c r="T840"/>
    </row>
    <row r="841" spans="1:20" ht="75">
      <c r="A841" s="56"/>
      <c r="B841" s="10" t="s">
        <v>802</v>
      </c>
      <c r="C841" s="56"/>
      <c r="D841" s="56"/>
      <c r="E841" s="66"/>
      <c r="F841" s="55" t="s">
        <v>2433</v>
      </c>
      <c r="G841" s="28" t="s">
        <v>1</v>
      </c>
      <c r="H841" s="17" t="s">
        <v>1</v>
      </c>
      <c r="I841" s="30" t="s">
        <v>1</v>
      </c>
      <c r="J841"/>
      <c r="K841"/>
      <c r="L841"/>
      <c r="M841"/>
      <c r="N841"/>
      <c r="O841"/>
      <c r="P841"/>
      <c r="Q841"/>
      <c r="R841"/>
      <c r="S841"/>
      <c r="T841"/>
    </row>
    <row r="842" spans="1:20" ht="75">
      <c r="A842" s="56"/>
      <c r="B842" s="10" t="s">
        <v>803</v>
      </c>
      <c r="C842" s="56"/>
      <c r="D842" s="56"/>
      <c r="E842" s="66"/>
      <c r="F842" s="56"/>
      <c r="G842" s="28" t="s">
        <v>1</v>
      </c>
      <c r="H842" s="17" t="s">
        <v>1</v>
      </c>
      <c r="I842" s="30" t="s">
        <v>1</v>
      </c>
      <c r="J842"/>
      <c r="K842"/>
      <c r="L842"/>
      <c r="M842"/>
      <c r="N842"/>
      <c r="O842"/>
      <c r="P842"/>
      <c r="Q842"/>
      <c r="R842"/>
      <c r="S842"/>
      <c r="T842"/>
    </row>
    <row r="843" spans="1:20" ht="75">
      <c r="A843" s="56"/>
      <c r="B843" s="10" t="s">
        <v>804</v>
      </c>
      <c r="C843" s="56"/>
      <c r="D843" s="56"/>
      <c r="E843" s="66"/>
      <c r="F843" s="56"/>
      <c r="G843" s="28" t="s">
        <v>1</v>
      </c>
      <c r="H843" s="17" t="s">
        <v>1</v>
      </c>
      <c r="I843" s="30" t="s">
        <v>1</v>
      </c>
      <c r="J843"/>
      <c r="K843"/>
      <c r="L843"/>
      <c r="M843"/>
      <c r="N843"/>
      <c r="O843"/>
      <c r="P843"/>
      <c r="Q843"/>
      <c r="R843"/>
      <c r="S843"/>
      <c r="T843"/>
    </row>
    <row r="844" spans="1:20" ht="75">
      <c r="A844" s="56"/>
      <c r="B844" s="10" t="s">
        <v>805</v>
      </c>
      <c r="C844" s="56"/>
      <c r="D844" s="56"/>
      <c r="E844" s="66"/>
      <c r="F844" s="56"/>
      <c r="G844" s="28" t="s">
        <v>1</v>
      </c>
      <c r="H844" s="17" t="s">
        <v>1</v>
      </c>
      <c r="I844" s="30" t="s">
        <v>1</v>
      </c>
      <c r="J844"/>
      <c r="K844"/>
      <c r="L844"/>
      <c r="M844"/>
      <c r="N844"/>
      <c r="O844"/>
      <c r="P844"/>
      <c r="Q844"/>
      <c r="R844"/>
      <c r="S844"/>
      <c r="T844"/>
    </row>
    <row r="845" spans="1:20" ht="195.75" thickBot="1">
      <c r="A845" s="57"/>
      <c r="B845" s="10" t="s">
        <v>806</v>
      </c>
      <c r="C845" s="57"/>
      <c r="D845" s="57"/>
      <c r="E845" s="91"/>
      <c r="F845" s="57"/>
      <c r="G845" s="28" t="s">
        <v>1</v>
      </c>
      <c r="H845" s="17" t="s">
        <v>1</v>
      </c>
      <c r="I845" s="30" t="s">
        <v>1</v>
      </c>
      <c r="J845"/>
      <c r="K845"/>
      <c r="L845"/>
      <c r="M845"/>
      <c r="N845"/>
      <c r="O845"/>
      <c r="P845"/>
      <c r="Q845"/>
      <c r="R845"/>
      <c r="S845"/>
      <c r="T845"/>
    </row>
    <row r="846" spans="1:20" ht="210">
      <c r="A846" s="55" t="s">
        <v>2375</v>
      </c>
      <c r="B846" s="10" t="s">
        <v>807</v>
      </c>
      <c r="C846" s="55" t="s">
        <v>1482</v>
      </c>
      <c r="D846" s="55" t="s">
        <v>1102</v>
      </c>
      <c r="E846" s="84">
        <v>744334.37</v>
      </c>
      <c r="F846" s="80" t="s">
        <v>2430</v>
      </c>
      <c r="G846" s="28" t="s">
        <v>1</v>
      </c>
      <c r="H846" s="17" t="s">
        <v>1</v>
      </c>
      <c r="I846" s="30" t="s">
        <v>1</v>
      </c>
      <c r="J846"/>
      <c r="K846"/>
      <c r="L846"/>
      <c r="M846"/>
      <c r="N846"/>
      <c r="O846"/>
      <c r="P846"/>
      <c r="Q846"/>
      <c r="R846"/>
      <c r="S846"/>
      <c r="T846"/>
    </row>
    <row r="847" spans="1:20" ht="135">
      <c r="A847" s="56"/>
      <c r="B847" s="10" t="s">
        <v>808</v>
      </c>
      <c r="C847" s="56"/>
      <c r="D847" s="56"/>
      <c r="E847" s="84"/>
      <c r="F847" s="80"/>
      <c r="G847" s="28" t="s">
        <v>1</v>
      </c>
      <c r="H847" s="17" t="s">
        <v>1</v>
      </c>
      <c r="I847" s="30" t="s">
        <v>1</v>
      </c>
      <c r="J847"/>
      <c r="K847"/>
      <c r="L847"/>
      <c r="M847"/>
      <c r="N847"/>
      <c r="O847"/>
      <c r="P847"/>
      <c r="Q847"/>
      <c r="R847"/>
      <c r="S847"/>
      <c r="T847"/>
    </row>
    <row r="848" spans="1:20" ht="75">
      <c r="A848" s="56"/>
      <c r="B848" s="10" t="s">
        <v>809</v>
      </c>
      <c r="C848" s="56"/>
      <c r="D848" s="56"/>
      <c r="E848" s="84"/>
      <c r="F848" s="80"/>
      <c r="G848" s="28" t="s">
        <v>1</v>
      </c>
      <c r="H848" s="17" t="s">
        <v>1</v>
      </c>
      <c r="I848" s="30" t="s">
        <v>1</v>
      </c>
      <c r="J848"/>
      <c r="K848"/>
      <c r="L848"/>
      <c r="M848"/>
      <c r="N848"/>
      <c r="O848"/>
      <c r="P848"/>
      <c r="Q848"/>
      <c r="R848"/>
      <c r="S848"/>
      <c r="T848"/>
    </row>
    <row r="849" spans="1:20" ht="75">
      <c r="A849" s="56"/>
      <c r="B849" s="10" t="s">
        <v>810</v>
      </c>
      <c r="C849" s="56"/>
      <c r="D849" s="56"/>
      <c r="E849" s="84"/>
      <c r="F849" s="80"/>
      <c r="G849" s="28" t="s">
        <v>1</v>
      </c>
      <c r="H849" s="17" t="s">
        <v>1</v>
      </c>
      <c r="I849" s="30" t="s">
        <v>1</v>
      </c>
      <c r="J849"/>
      <c r="K849"/>
      <c r="L849"/>
      <c r="M849"/>
      <c r="N849"/>
      <c r="O849"/>
      <c r="P849"/>
      <c r="Q849"/>
      <c r="R849"/>
      <c r="S849"/>
      <c r="T849"/>
    </row>
    <row r="850" spans="1:20" ht="75.75" thickBot="1">
      <c r="A850" s="57"/>
      <c r="B850" s="10" t="s">
        <v>811</v>
      </c>
      <c r="C850" s="57"/>
      <c r="D850" s="57"/>
      <c r="E850" s="84"/>
      <c r="F850" s="80"/>
      <c r="G850" s="28" t="s">
        <v>1</v>
      </c>
      <c r="H850" s="17" t="s">
        <v>1</v>
      </c>
      <c r="I850" s="30" t="s">
        <v>1</v>
      </c>
      <c r="J850"/>
      <c r="K850"/>
      <c r="L850"/>
      <c r="M850"/>
      <c r="N850"/>
      <c r="O850"/>
      <c r="P850"/>
      <c r="Q850"/>
      <c r="R850"/>
      <c r="S850"/>
      <c r="T850"/>
    </row>
    <row r="851" spans="1:20" ht="135">
      <c r="A851" s="55" t="s">
        <v>2376</v>
      </c>
      <c r="B851" s="10" t="s">
        <v>812</v>
      </c>
      <c r="C851" s="55" t="s">
        <v>2377</v>
      </c>
      <c r="D851" s="55" t="s">
        <v>1102</v>
      </c>
      <c r="E851" s="96">
        <v>246537.33</v>
      </c>
      <c r="F851" s="80" t="s">
        <v>2430</v>
      </c>
      <c r="G851" s="28" t="s">
        <v>1</v>
      </c>
      <c r="H851" s="17" t="s">
        <v>1</v>
      </c>
      <c r="I851" s="30" t="s">
        <v>1</v>
      </c>
      <c r="J851"/>
      <c r="K851"/>
      <c r="L851"/>
      <c r="M851"/>
      <c r="N851"/>
      <c r="O851"/>
      <c r="P851"/>
      <c r="Q851"/>
      <c r="R851"/>
      <c r="S851"/>
      <c r="T851"/>
    </row>
    <row r="852" spans="1:20" ht="75">
      <c r="A852" s="56"/>
      <c r="B852" s="10" t="s">
        <v>813</v>
      </c>
      <c r="C852" s="56"/>
      <c r="D852" s="56"/>
      <c r="E852" s="93"/>
      <c r="F852" s="80"/>
      <c r="G852" s="28" t="s">
        <v>1</v>
      </c>
      <c r="H852" s="17" t="s">
        <v>1</v>
      </c>
      <c r="I852" s="30" t="s">
        <v>1</v>
      </c>
      <c r="J852"/>
      <c r="K852"/>
      <c r="L852"/>
      <c r="M852"/>
      <c r="N852"/>
      <c r="O852"/>
      <c r="P852"/>
      <c r="Q852"/>
      <c r="R852"/>
      <c r="S852"/>
      <c r="T852"/>
    </row>
    <row r="853" spans="1:20" ht="75">
      <c r="A853" s="56"/>
      <c r="B853" s="10" t="s">
        <v>814</v>
      </c>
      <c r="C853" s="56"/>
      <c r="D853" s="56"/>
      <c r="E853" s="93"/>
      <c r="F853" s="80"/>
      <c r="G853" s="28" t="s">
        <v>1</v>
      </c>
      <c r="H853" s="17" t="s">
        <v>1</v>
      </c>
      <c r="I853" s="30" t="s">
        <v>1</v>
      </c>
      <c r="J853"/>
      <c r="K853"/>
      <c r="L853"/>
      <c r="M853"/>
      <c r="N853"/>
      <c r="O853"/>
      <c r="P853"/>
      <c r="Q853"/>
      <c r="R853"/>
      <c r="S853"/>
      <c r="T853"/>
    </row>
    <row r="854" spans="1:20" ht="75">
      <c r="A854" s="56"/>
      <c r="B854" s="10" t="s">
        <v>815</v>
      </c>
      <c r="C854" s="56"/>
      <c r="D854" s="56"/>
      <c r="E854" s="93"/>
      <c r="F854" s="80"/>
      <c r="G854" s="28" t="s">
        <v>1</v>
      </c>
      <c r="H854" s="17" t="s">
        <v>1</v>
      </c>
      <c r="I854" s="30" t="s">
        <v>1</v>
      </c>
      <c r="J854"/>
      <c r="K854"/>
      <c r="L854"/>
      <c r="M854"/>
      <c r="N854"/>
      <c r="O854"/>
      <c r="P854"/>
      <c r="Q854"/>
      <c r="R854"/>
      <c r="S854"/>
      <c r="T854"/>
    </row>
    <row r="855" spans="1:20" ht="45">
      <c r="A855" s="56"/>
      <c r="B855" s="10" t="s">
        <v>816</v>
      </c>
      <c r="C855" s="56"/>
      <c r="D855" s="56"/>
      <c r="E855" s="93"/>
      <c r="F855" s="80"/>
      <c r="G855" s="28" t="s">
        <v>1</v>
      </c>
      <c r="H855" s="17" t="s">
        <v>1</v>
      </c>
      <c r="I855" s="30" t="s">
        <v>1</v>
      </c>
      <c r="J855"/>
      <c r="K855"/>
      <c r="L855"/>
      <c r="M855"/>
      <c r="N855"/>
      <c r="O855"/>
      <c r="P855"/>
      <c r="Q855"/>
      <c r="R855"/>
      <c r="S855"/>
      <c r="T855"/>
    </row>
    <row r="856" spans="1:20" ht="45">
      <c r="A856" s="56"/>
      <c r="B856" s="10" t="s">
        <v>817</v>
      </c>
      <c r="C856" s="56"/>
      <c r="D856" s="56"/>
      <c r="E856" s="93"/>
      <c r="F856" s="80"/>
      <c r="G856" s="28" t="s">
        <v>1</v>
      </c>
      <c r="H856" s="17" t="s">
        <v>1</v>
      </c>
      <c r="I856" s="30" t="s">
        <v>1</v>
      </c>
      <c r="J856"/>
      <c r="K856"/>
      <c r="L856"/>
      <c r="M856"/>
      <c r="N856"/>
      <c r="O856"/>
      <c r="P856"/>
      <c r="Q856"/>
      <c r="R856"/>
      <c r="S856"/>
      <c r="T856"/>
    </row>
    <row r="857" spans="1:20" ht="75">
      <c r="A857" s="56"/>
      <c r="B857" s="10" t="s">
        <v>818</v>
      </c>
      <c r="C857" s="56"/>
      <c r="D857" s="56"/>
      <c r="E857" s="93"/>
      <c r="F857" s="80"/>
      <c r="G857" s="28" t="s">
        <v>1</v>
      </c>
      <c r="H857" s="17" t="s">
        <v>1</v>
      </c>
      <c r="I857" s="30" t="s">
        <v>1</v>
      </c>
      <c r="J857"/>
      <c r="K857"/>
      <c r="L857"/>
      <c r="M857"/>
      <c r="N857"/>
      <c r="O857"/>
      <c r="P857"/>
      <c r="Q857"/>
      <c r="R857"/>
      <c r="S857"/>
      <c r="T857"/>
    </row>
    <row r="858" spans="1:20" ht="60">
      <c r="A858" s="56"/>
      <c r="B858" s="10" t="s">
        <v>819</v>
      </c>
      <c r="C858" s="56"/>
      <c r="D858" s="56"/>
      <c r="E858" s="93"/>
      <c r="F858" s="80"/>
      <c r="G858" s="28" t="s">
        <v>1</v>
      </c>
      <c r="H858" s="17" t="s">
        <v>1</v>
      </c>
      <c r="I858" s="30" t="s">
        <v>1</v>
      </c>
      <c r="J858"/>
      <c r="K858"/>
      <c r="L858"/>
      <c r="M858"/>
      <c r="N858"/>
      <c r="O858"/>
      <c r="P858"/>
      <c r="Q858"/>
      <c r="R858"/>
      <c r="S858"/>
      <c r="T858"/>
    </row>
    <row r="859" spans="1:20" ht="60">
      <c r="A859" s="56"/>
      <c r="B859" s="10" t="s">
        <v>820</v>
      </c>
      <c r="C859" s="56"/>
      <c r="D859" s="56"/>
      <c r="E859" s="93"/>
      <c r="F859" s="80"/>
      <c r="G859" s="28" t="s">
        <v>1</v>
      </c>
      <c r="H859" s="17" t="s">
        <v>1</v>
      </c>
      <c r="I859" s="30" t="s">
        <v>1</v>
      </c>
      <c r="J859"/>
      <c r="K859"/>
      <c r="L859"/>
      <c r="M859"/>
      <c r="N859"/>
      <c r="O859"/>
      <c r="P859"/>
      <c r="Q859"/>
      <c r="R859"/>
      <c r="S859"/>
      <c r="T859"/>
    </row>
    <row r="860" spans="1:20" ht="120.75" thickBot="1">
      <c r="A860" s="57"/>
      <c r="B860" s="10" t="s">
        <v>821</v>
      </c>
      <c r="C860" s="57"/>
      <c r="D860" s="57"/>
      <c r="E860" s="97"/>
      <c r="F860" s="17" t="s">
        <v>2433</v>
      </c>
      <c r="G860" s="28" t="s">
        <v>1</v>
      </c>
      <c r="H860" s="17" t="s">
        <v>1</v>
      </c>
      <c r="I860" s="30" t="s">
        <v>1</v>
      </c>
      <c r="J860"/>
      <c r="K860"/>
      <c r="L860"/>
      <c r="M860"/>
      <c r="N860"/>
      <c r="O860"/>
      <c r="P860"/>
      <c r="Q860"/>
      <c r="R860"/>
      <c r="S860"/>
      <c r="T860"/>
    </row>
    <row r="861" spans="1:20" ht="90">
      <c r="A861" s="55" t="s">
        <v>2378</v>
      </c>
      <c r="B861" s="10" t="s">
        <v>822</v>
      </c>
      <c r="C861" s="55" t="s">
        <v>2377</v>
      </c>
      <c r="D861" s="55" t="s">
        <v>1102</v>
      </c>
      <c r="E861" s="84">
        <v>80247</v>
      </c>
      <c r="F861" s="80" t="s">
        <v>2430</v>
      </c>
      <c r="G861" s="28" t="s">
        <v>1</v>
      </c>
      <c r="H861" s="17" t="s">
        <v>1</v>
      </c>
      <c r="I861" s="30" t="s">
        <v>1</v>
      </c>
      <c r="J861"/>
      <c r="K861"/>
      <c r="L861"/>
      <c r="M861"/>
      <c r="N861"/>
      <c r="O861"/>
      <c r="P861"/>
      <c r="Q861"/>
      <c r="R861"/>
      <c r="S861"/>
      <c r="T861"/>
    </row>
    <row r="862" spans="1:20" ht="75">
      <c r="A862" s="56"/>
      <c r="B862" s="10" t="s">
        <v>823</v>
      </c>
      <c r="C862" s="56"/>
      <c r="D862" s="56"/>
      <c r="E862" s="84"/>
      <c r="F862" s="80"/>
      <c r="G862" s="28" t="s">
        <v>1</v>
      </c>
      <c r="H862" s="17" t="s">
        <v>1</v>
      </c>
      <c r="I862" s="30" t="s">
        <v>1</v>
      </c>
      <c r="J862"/>
      <c r="K862"/>
      <c r="L862"/>
      <c r="M862"/>
      <c r="N862"/>
      <c r="O862"/>
      <c r="P862"/>
      <c r="Q862"/>
      <c r="R862"/>
      <c r="S862"/>
      <c r="T862"/>
    </row>
    <row r="863" spans="1:20" ht="45">
      <c r="A863" s="56"/>
      <c r="B863" s="10" t="s">
        <v>824</v>
      </c>
      <c r="C863" s="56"/>
      <c r="D863" s="56"/>
      <c r="E863" s="84"/>
      <c r="F863" s="80"/>
      <c r="G863" s="28" t="s">
        <v>1</v>
      </c>
      <c r="H863" s="17" t="s">
        <v>1</v>
      </c>
      <c r="I863" s="30" t="s">
        <v>1</v>
      </c>
      <c r="J863"/>
      <c r="K863"/>
      <c r="L863"/>
      <c r="M863"/>
      <c r="N863"/>
      <c r="O863"/>
      <c r="P863"/>
      <c r="Q863"/>
      <c r="R863"/>
      <c r="S863"/>
      <c r="T863"/>
    </row>
    <row r="864" spans="1:20" ht="60" customHeight="1">
      <c r="A864" s="57"/>
      <c r="B864" s="10" t="s">
        <v>825</v>
      </c>
      <c r="C864" s="57"/>
      <c r="D864" s="57"/>
      <c r="E864" s="84"/>
      <c r="F864" s="80"/>
      <c r="G864" s="17" t="s">
        <v>657</v>
      </c>
      <c r="H864" s="17" t="s">
        <v>2360</v>
      </c>
      <c r="I864" s="30" t="s">
        <v>1</v>
      </c>
      <c r="J864"/>
      <c r="K864"/>
      <c r="L864"/>
      <c r="M864"/>
      <c r="N864"/>
      <c r="O864"/>
      <c r="P864"/>
      <c r="Q864"/>
      <c r="R864"/>
      <c r="S864"/>
      <c r="T864"/>
    </row>
    <row r="865" spans="1:20" ht="150">
      <c r="A865" s="55" t="s">
        <v>2379</v>
      </c>
      <c r="B865" s="10" t="s">
        <v>826</v>
      </c>
      <c r="C865" s="55" t="s">
        <v>2351</v>
      </c>
      <c r="D865" s="55" t="s">
        <v>1102</v>
      </c>
      <c r="E865" s="21">
        <v>1525161.53</v>
      </c>
      <c r="F865" s="80" t="s">
        <v>2430</v>
      </c>
      <c r="G865" s="28" t="s">
        <v>1</v>
      </c>
      <c r="H865" s="28" t="s">
        <v>1</v>
      </c>
      <c r="I865" s="28" t="s">
        <v>1</v>
      </c>
      <c r="J865"/>
      <c r="K865"/>
      <c r="L865"/>
      <c r="M865"/>
      <c r="N865"/>
      <c r="O865"/>
      <c r="P865"/>
      <c r="Q865"/>
      <c r="R865"/>
      <c r="S865"/>
      <c r="T865"/>
    </row>
    <row r="866" spans="1:20" ht="75">
      <c r="A866" s="56"/>
      <c r="B866" s="10" t="s">
        <v>827</v>
      </c>
      <c r="C866" s="56"/>
      <c r="D866" s="56"/>
      <c r="E866" s="89">
        <v>1468244.86</v>
      </c>
      <c r="F866" s="80"/>
      <c r="G866" s="28" t="s">
        <v>1</v>
      </c>
      <c r="H866" s="28" t="s">
        <v>1</v>
      </c>
      <c r="I866" s="28" t="s">
        <v>1</v>
      </c>
      <c r="J866"/>
      <c r="K866"/>
      <c r="L866"/>
      <c r="M866"/>
      <c r="N866"/>
      <c r="O866"/>
      <c r="P866"/>
      <c r="Q866"/>
      <c r="R866"/>
      <c r="S866"/>
      <c r="T866"/>
    </row>
    <row r="867" spans="1:20" ht="75">
      <c r="A867" s="56"/>
      <c r="B867" s="10" t="s">
        <v>828</v>
      </c>
      <c r="C867" s="56"/>
      <c r="D867" s="56"/>
      <c r="E867" s="89"/>
      <c r="F867" s="80"/>
      <c r="G867" s="28" t="s">
        <v>1</v>
      </c>
      <c r="H867" s="28" t="s">
        <v>1</v>
      </c>
      <c r="I867" s="28" t="s">
        <v>1</v>
      </c>
      <c r="J867"/>
      <c r="K867"/>
      <c r="L867"/>
      <c r="M867"/>
      <c r="N867"/>
      <c r="O867"/>
      <c r="P867"/>
      <c r="Q867"/>
      <c r="R867"/>
      <c r="S867"/>
      <c r="T867"/>
    </row>
    <row r="868" spans="1:20" ht="75">
      <c r="A868" s="56"/>
      <c r="B868" s="10" t="s">
        <v>829</v>
      </c>
      <c r="C868" s="56"/>
      <c r="D868" s="56"/>
      <c r="E868" s="89"/>
      <c r="F868" s="80"/>
      <c r="G868" s="28" t="s">
        <v>1</v>
      </c>
      <c r="H868" s="28" t="s">
        <v>1</v>
      </c>
      <c r="I868" s="28" t="s">
        <v>1</v>
      </c>
      <c r="J868"/>
      <c r="K868"/>
      <c r="L868"/>
      <c r="M868"/>
      <c r="N868"/>
      <c r="O868"/>
      <c r="P868"/>
      <c r="Q868"/>
      <c r="R868"/>
      <c r="S868"/>
      <c r="T868"/>
    </row>
    <row r="869" spans="1:20" ht="45">
      <c r="A869" s="56"/>
      <c r="B869" s="10" t="s">
        <v>830</v>
      </c>
      <c r="C869" s="56"/>
      <c r="D869" s="56"/>
      <c r="E869" s="89"/>
      <c r="F869" s="80"/>
      <c r="G869" s="28" t="s">
        <v>1</v>
      </c>
      <c r="H869" s="28" t="s">
        <v>1</v>
      </c>
      <c r="I869" s="28" t="s">
        <v>1</v>
      </c>
      <c r="J869"/>
      <c r="K869"/>
      <c r="L869"/>
      <c r="M869"/>
      <c r="N869"/>
      <c r="O869"/>
      <c r="P869"/>
      <c r="Q869"/>
      <c r="R869"/>
      <c r="S869"/>
      <c r="T869"/>
    </row>
    <row r="870" spans="1:20" ht="75">
      <c r="A870" s="56"/>
      <c r="B870" s="10" t="s">
        <v>831</v>
      </c>
      <c r="C870" s="56"/>
      <c r="D870" s="56"/>
      <c r="E870" s="89"/>
      <c r="F870" s="80"/>
      <c r="G870" s="28" t="s">
        <v>1</v>
      </c>
      <c r="H870" s="28" t="s">
        <v>1</v>
      </c>
      <c r="I870" s="28" t="s">
        <v>1</v>
      </c>
      <c r="J870"/>
      <c r="K870"/>
      <c r="L870"/>
      <c r="M870"/>
      <c r="N870"/>
      <c r="O870"/>
      <c r="P870"/>
      <c r="Q870"/>
      <c r="R870"/>
      <c r="S870"/>
      <c r="T870"/>
    </row>
    <row r="871" spans="1:20" ht="60">
      <c r="A871" s="56"/>
      <c r="B871" s="10" t="s">
        <v>832</v>
      </c>
      <c r="C871" s="56"/>
      <c r="D871" s="56"/>
      <c r="E871" s="89"/>
      <c r="F871" s="80"/>
      <c r="G871" s="28" t="s">
        <v>1</v>
      </c>
      <c r="H871" s="28" t="s">
        <v>1</v>
      </c>
      <c r="I871" s="28" t="s">
        <v>1</v>
      </c>
      <c r="J871"/>
      <c r="K871"/>
      <c r="L871"/>
      <c r="M871"/>
      <c r="N871"/>
      <c r="O871"/>
      <c r="P871"/>
      <c r="Q871"/>
      <c r="R871"/>
      <c r="S871"/>
      <c r="T871"/>
    </row>
    <row r="872" spans="1:20" ht="60">
      <c r="A872" s="56"/>
      <c r="B872" s="10" t="s">
        <v>833</v>
      </c>
      <c r="C872" s="56"/>
      <c r="D872" s="56"/>
      <c r="E872" s="89"/>
      <c r="F872" s="80"/>
      <c r="G872" s="28" t="s">
        <v>1</v>
      </c>
      <c r="H872" s="28" t="s">
        <v>1</v>
      </c>
      <c r="I872" s="28" t="s">
        <v>1</v>
      </c>
      <c r="J872"/>
      <c r="K872"/>
      <c r="L872"/>
      <c r="M872"/>
      <c r="N872"/>
      <c r="O872"/>
      <c r="P872"/>
      <c r="Q872"/>
      <c r="R872"/>
      <c r="S872"/>
      <c r="T872"/>
    </row>
    <row r="873" spans="1:20" ht="30">
      <c r="A873" s="56"/>
      <c r="B873" s="10" t="s">
        <v>834</v>
      </c>
      <c r="C873" s="56"/>
      <c r="D873" s="56"/>
      <c r="E873" s="89"/>
      <c r="F873" s="80"/>
      <c r="G873" s="28" t="s">
        <v>1</v>
      </c>
      <c r="H873" s="28" t="s">
        <v>1</v>
      </c>
      <c r="I873" s="28" t="s">
        <v>1</v>
      </c>
      <c r="J873"/>
      <c r="K873"/>
      <c r="L873"/>
      <c r="M873"/>
      <c r="N873"/>
      <c r="O873"/>
      <c r="P873"/>
      <c r="Q873"/>
      <c r="R873"/>
      <c r="S873"/>
      <c r="T873"/>
    </row>
    <row r="874" spans="1:20" ht="60">
      <c r="A874" s="56"/>
      <c r="B874" s="10" t="s">
        <v>835</v>
      </c>
      <c r="C874" s="56"/>
      <c r="D874" s="56"/>
      <c r="E874" s="89"/>
      <c r="F874" s="80"/>
      <c r="G874" s="28" t="s">
        <v>1</v>
      </c>
      <c r="H874" s="28" t="s">
        <v>1</v>
      </c>
      <c r="I874" s="28" t="s">
        <v>1</v>
      </c>
      <c r="J874"/>
      <c r="K874"/>
      <c r="L874"/>
      <c r="M874"/>
      <c r="N874"/>
      <c r="O874"/>
      <c r="P874"/>
      <c r="Q874"/>
      <c r="R874"/>
      <c r="S874"/>
      <c r="T874"/>
    </row>
    <row r="875" spans="1:20" ht="120">
      <c r="A875" s="57"/>
      <c r="B875" s="10" t="s">
        <v>836</v>
      </c>
      <c r="C875" s="57"/>
      <c r="D875" s="57"/>
      <c r="E875" s="20">
        <v>56916.67</v>
      </c>
      <c r="F875" s="17" t="s">
        <v>2438</v>
      </c>
      <c r="G875" s="28" t="s">
        <v>1</v>
      </c>
      <c r="H875" s="28" t="s">
        <v>1</v>
      </c>
      <c r="I875" s="28" t="s">
        <v>1</v>
      </c>
      <c r="J875"/>
      <c r="K875"/>
      <c r="L875"/>
      <c r="M875"/>
      <c r="N875"/>
      <c r="O875"/>
      <c r="P875"/>
      <c r="Q875"/>
      <c r="R875"/>
      <c r="S875"/>
      <c r="T875"/>
    </row>
    <row r="876" spans="1:20" ht="90">
      <c r="A876" s="55" t="s">
        <v>2380</v>
      </c>
      <c r="B876" s="10" t="s">
        <v>837</v>
      </c>
      <c r="C876" s="55" t="s">
        <v>1475</v>
      </c>
      <c r="D876" s="55" t="s">
        <v>1102</v>
      </c>
      <c r="E876" s="84">
        <v>33621</v>
      </c>
      <c r="F876" s="80" t="s">
        <v>2430</v>
      </c>
      <c r="G876" s="28" t="s">
        <v>1</v>
      </c>
      <c r="H876" s="28" t="s">
        <v>1</v>
      </c>
      <c r="I876" s="28" t="s">
        <v>1</v>
      </c>
      <c r="J876"/>
      <c r="K876"/>
      <c r="L876"/>
      <c r="M876"/>
      <c r="N876"/>
      <c r="O876"/>
      <c r="P876"/>
      <c r="Q876"/>
      <c r="R876"/>
      <c r="S876"/>
      <c r="T876"/>
    </row>
    <row r="877" spans="1:20" ht="75">
      <c r="A877" s="56"/>
      <c r="B877" s="10" t="s">
        <v>838</v>
      </c>
      <c r="C877" s="56"/>
      <c r="D877" s="56"/>
      <c r="E877" s="84"/>
      <c r="F877" s="80"/>
      <c r="G877" s="28" t="s">
        <v>1</v>
      </c>
      <c r="H877" s="28" t="s">
        <v>1</v>
      </c>
      <c r="I877" s="28" t="s">
        <v>1</v>
      </c>
      <c r="J877"/>
      <c r="K877"/>
      <c r="L877"/>
      <c r="M877"/>
      <c r="N877"/>
      <c r="O877"/>
      <c r="P877"/>
      <c r="Q877"/>
      <c r="R877"/>
      <c r="S877"/>
      <c r="T877"/>
    </row>
    <row r="878" spans="1:20" ht="30">
      <c r="A878" s="57"/>
      <c r="B878" s="10" t="s">
        <v>839</v>
      </c>
      <c r="C878" s="57"/>
      <c r="D878" s="57"/>
      <c r="E878" s="84"/>
      <c r="F878" s="80"/>
      <c r="G878" s="28" t="s">
        <v>1</v>
      </c>
      <c r="H878" s="28" t="s">
        <v>1</v>
      </c>
      <c r="I878" s="28" t="s">
        <v>1</v>
      </c>
      <c r="J878"/>
      <c r="K878"/>
      <c r="L878"/>
      <c r="M878"/>
      <c r="N878"/>
      <c r="O878"/>
      <c r="P878"/>
      <c r="Q878"/>
      <c r="R878"/>
      <c r="S878"/>
      <c r="T878"/>
    </row>
    <row r="879" spans="1:20" ht="120.75" thickBot="1">
      <c r="A879" s="17" t="s">
        <v>2381</v>
      </c>
      <c r="B879" s="10" t="s">
        <v>840</v>
      </c>
      <c r="C879" s="17" t="s">
        <v>1443</v>
      </c>
      <c r="D879" s="17" t="s">
        <v>1102</v>
      </c>
      <c r="E879" s="20">
        <v>131599.84</v>
      </c>
      <c r="F879" s="17" t="s">
        <v>2439</v>
      </c>
      <c r="G879" s="28" t="s">
        <v>1</v>
      </c>
      <c r="H879" s="28" t="s">
        <v>1</v>
      </c>
      <c r="I879" s="28" t="s">
        <v>1</v>
      </c>
      <c r="J879"/>
      <c r="K879"/>
      <c r="L879"/>
      <c r="M879"/>
      <c r="N879"/>
      <c r="O879"/>
      <c r="P879"/>
      <c r="Q879"/>
      <c r="R879"/>
      <c r="S879"/>
      <c r="T879"/>
    </row>
    <row r="880" spans="1:20" ht="75.75" customHeight="1">
      <c r="A880" s="55" t="s">
        <v>2382</v>
      </c>
      <c r="B880" s="9" t="s">
        <v>841</v>
      </c>
      <c r="C880" s="55" t="s">
        <v>2377</v>
      </c>
      <c r="D880" s="55" t="s">
        <v>1102</v>
      </c>
      <c r="E880" s="90">
        <v>158149.39000000001</v>
      </c>
      <c r="F880" s="80" t="s">
        <v>2430</v>
      </c>
      <c r="G880" s="28" t="s">
        <v>1</v>
      </c>
      <c r="H880" s="28" t="s">
        <v>1</v>
      </c>
      <c r="I880" s="28" t="s">
        <v>1</v>
      </c>
      <c r="J880"/>
      <c r="K880"/>
      <c r="L880"/>
      <c r="M880"/>
      <c r="N880"/>
      <c r="O880"/>
      <c r="P880"/>
      <c r="Q880"/>
      <c r="R880"/>
      <c r="S880"/>
      <c r="T880"/>
    </row>
    <row r="881" spans="1:20" ht="60">
      <c r="A881" s="56"/>
      <c r="B881" s="9" t="s">
        <v>842</v>
      </c>
      <c r="C881" s="56"/>
      <c r="D881" s="56"/>
      <c r="E881" s="66"/>
      <c r="F881" s="80"/>
      <c r="G881" s="28" t="s">
        <v>1</v>
      </c>
      <c r="H881" s="28" t="s">
        <v>1</v>
      </c>
      <c r="I881" s="28" t="s">
        <v>1</v>
      </c>
      <c r="J881"/>
      <c r="K881"/>
      <c r="L881"/>
      <c r="M881"/>
      <c r="N881"/>
      <c r="O881"/>
      <c r="P881"/>
      <c r="Q881"/>
      <c r="R881"/>
      <c r="S881"/>
      <c r="T881"/>
    </row>
    <row r="882" spans="1:20" ht="60">
      <c r="A882" s="56"/>
      <c r="B882" s="9" t="s">
        <v>843</v>
      </c>
      <c r="C882" s="56"/>
      <c r="D882" s="56"/>
      <c r="E882" s="66"/>
      <c r="F882" s="80"/>
      <c r="G882" s="28" t="s">
        <v>1</v>
      </c>
      <c r="H882" s="28" t="s">
        <v>1</v>
      </c>
      <c r="I882" s="28" t="s">
        <v>1</v>
      </c>
      <c r="J882"/>
      <c r="K882"/>
      <c r="L882"/>
      <c r="M882"/>
      <c r="N882"/>
      <c r="O882"/>
      <c r="P882"/>
      <c r="Q882"/>
      <c r="R882"/>
      <c r="S882"/>
      <c r="T882"/>
    </row>
    <row r="883" spans="1:20" ht="60">
      <c r="A883" s="56"/>
      <c r="B883" s="9" t="s">
        <v>844</v>
      </c>
      <c r="C883" s="56"/>
      <c r="D883" s="56"/>
      <c r="E883" s="66"/>
      <c r="F883" s="80"/>
      <c r="G883" s="28" t="s">
        <v>1</v>
      </c>
      <c r="H883" s="28" t="s">
        <v>1</v>
      </c>
      <c r="I883" s="28" t="s">
        <v>1</v>
      </c>
      <c r="J883"/>
      <c r="K883"/>
      <c r="L883"/>
      <c r="M883"/>
      <c r="N883"/>
      <c r="O883"/>
      <c r="P883"/>
      <c r="Q883"/>
      <c r="R883"/>
      <c r="S883"/>
      <c r="T883"/>
    </row>
    <row r="884" spans="1:20" ht="60">
      <c r="A884" s="56"/>
      <c r="B884" s="9" t="s">
        <v>845</v>
      </c>
      <c r="C884" s="56"/>
      <c r="D884" s="56"/>
      <c r="E884" s="66"/>
      <c r="F884" s="80"/>
      <c r="G884" s="28" t="s">
        <v>1</v>
      </c>
      <c r="H884" s="28" t="s">
        <v>1</v>
      </c>
      <c r="I884" s="28" t="s">
        <v>1</v>
      </c>
      <c r="J884"/>
      <c r="K884"/>
      <c r="L884"/>
      <c r="M884"/>
      <c r="N884"/>
      <c r="O884"/>
      <c r="P884"/>
      <c r="Q884"/>
      <c r="R884"/>
      <c r="S884"/>
      <c r="T884"/>
    </row>
    <row r="885" spans="1:20" ht="45">
      <c r="A885" s="56"/>
      <c r="B885" s="9" t="s">
        <v>846</v>
      </c>
      <c r="C885" s="56"/>
      <c r="D885" s="56"/>
      <c r="E885" s="66"/>
      <c r="F885" s="80"/>
      <c r="G885" s="28" t="s">
        <v>1</v>
      </c>
      <c r="H885" s="28" t="s">
        <v>1</v>
      </c>
      <c r="I885" s="28" t="s">
        <v>1</v>
      </c>
      <c r="J885"/>
      <c r="K885"/>
      <c r="L885"/>
      <c r="M885"/>
      <c r="N885"/>
      <c r="O885"/>
      <c r="P885"/>
      <c r="Q885"/>
      <c r="R885"/>
      <c r="S885"/>
      <c r="T885"/>
    </row>
    <row r="886" spans="1:20" ht="45">
      <c r="A886" s="56"/>
      <c r="B886" s="9" t="s">
        <v>847</v>
      </c>
      <c r="C886" s="56"/>
      <c r="D886" s="56"/>
      <c r="E886" s="66"/>
      <c r="F886" s="80"/>
      <c r="G886" s="28" t="s">
        <v>1</v>
      </c>
      <c r="H886" s="28" t="s">
        <v>1</v>
      </c>
      <c r="I886" s="28" t="s">
        <v>1</v>
      </c>
      <c r="J886"/>
      <c r="K886"/>
      <c r="L886"/>
      <c r="M886"/>
      <c r="N886"/>
      <c r="O886"/>
      <c r="P886"/>
      <c r="Q886"/>
      <c r="R886"/>
      <c r="S886"/>
      <c r="T886"/>
    </row>
    <row r="887" spans="1:20" ht="45">
      <c r="A887" s="56"/>
      <c r="B887" s="9" t="s">
        <v>848</v>
      </c>
      <c r="C887" s="56"/>
      <c r="D887" s="56"/>
      <c r="E887" s="66"/>
      <c r="F887" s="80"/>
      <c r="G887" s="28" t="s">
        <v>1</v>
      </c>
      <c r="H887" s="28" t="s">
        <v>1</v>
      </c>
      <c r="I887" s="28" t="s">
        <v>1</v>
      </c>
      <c r="J887"/>
      <c r="K887"/>
      <c r="L887"/>
      <c r="M887"/>
      <c r="N887"/>
      <c r="O887"/>
      <c r="P887"/>
      <c r="Q887"/>
      <c r="R887"/>
      <c r="S887"/>
      <c r="T887"/>
    </row>
    <row r="888" spans="1:20" ht="30.75" customHeight="1">
      <c r="A888" s="56"/>
      <c r="B888" s="9" t="s">
        <v>849</v>
      </c>
      <c r="C888" s="56"/>
      <c r="D888" s="56"/>
      <c r="E888" s="66"/>
      <c r="F888" s="80"/>
      <c r="G888" s="28" t="s">
        <v>1</v>
      </c>
      <c r="H888" s="28" t="s">
        <v>1</v>
      </c>
      <c r="I888" s="28" t="s">
        <v>1</v>
      </c>
      <c r="J888"/>
      <c r="K888"/>
      <c r="L888"/>
      <c r="M888"/>
      <c r="N888"/>
      <c r="O888"/>
      <c r="P888"/>
      <c r="Q888"/>
      <c r="R888"/>
      <c r="S888"/>
      <c r="T888"/>
    </row>
    <row r="889" spans="1:20" ht="30">
      <c r="A889" s="56"/>
      <c r="B889" s="9" t="s">
        <v>850</v>
      </c>
      <c r="C889" s="56"/>
      <c r="D889" s="56"/>
      <c r="E889" s="66"/>
      <c r="F889" s="80"/>
      <c r="G889" s="28" t="s">
        <v>1</v>
      </c>
      <c r="H889" s="28" t="s">
        <v>1</v>
      </c>
      <c r="I889" s="28" t="s">
        <v>1</v>
      </c>
      <c r="J889"/>
      <c r="K889"/>
      <c r="L889"/>
      <c r="M889"/>
      <c r="N889"/>
      <c r="O889"/>
      <c r="P889"/>
      <c r="Q889"/>
      <c r="R889"/>
      <c r="S889"/>
      <c r="T889"/>
    </row>
    <row r="890" spans="1:20" ht="75">
      <c r="A890" s="56"/>
      <c r="B890" s="9" t="s">
        <v>851</v>
      </c>
      <c r="C890" s="56"/>
      <c r="D890" s="56"/>
      <c r="E890" s="66"/>
      <c r="F890" s="55" t="s">
        <v>2433</v>
      </c>
      <c r="G890" s="28" t="s">
        <v>1</v>
      </c>
      <c r="H890" s="28" t="s">
        <v>1</v>
      </c>
      <c r="I890" s="28" t="s">
        <v>1</v>
      </c>
      <c r="J890"/>
      <c r="K890"/>
      <c r="L890"/>
      <c r="M890"/>
      <c r="N890"/>
      <c r="O890"/>
      <c r="P890"/>
      <c r="Q890"/>
      <c r="R890"/>
      <c r="S890"/>
      <c r="T890"/>
    </row>
    <row r="891" spans="1:20" ht="90.75" thickBot="1">
      <c r="A891" s="57"/>
      <c r="B891" s="9" t="s">
        <v>852</v>
      </c>
      <c r="C891" s="57"/>
      <c r="D891" s="57"/>
      <c r="E891" s="91"/>
      <c r="F891" s="57"/>
      <c r="G891" s="28" t="s">
        <v>1</v>
      </c>
      <c r="H891" s="28" t="s">
        <v>1</v>
      </c>
      <c r="I891" s="28" t="s">
        <v>1</v>
      </c>
      <c r="J891"/>
      <c r="K891"/>
      <c r="L891"/>
      <c r="M891"/>
      <c r="N891"/>
      <c r="O891"/>
      <c r="P891"/>
      <c r="Q891"/>
      <c r="R891"/>
      <c r="S891"/>
      <c r="T891"/>
    </row>
    <row r="892" spans="1:20" ht="90">
      <c r="A892" s="55" t="s">
        <v>2383</v>
      </c>
      <c r="B892" s="10" t="s">
        <v>853</v>
      </c>
      <c r="C892" s="55" t="s">
        <v>1540</v>
      </c>
      <c r="D892" s="55" t="s">
        <v>1102</v>
      </c>
      <c r="E892" s="66">
        <v>344679.33</v>
      </c>
      <c r="F892" s="80" t="s">
        <v>2430</v>
      </c>
      <c r="G892" s="28" t="s">
        <v>1</v>
      </c>
      <c r="H892" s="28" t="s">
        <v>1</v>
      </c>
      <c r="I892" s="28" t="s">
        <v>1</v>
      </c>
      <c r="J892"/>
      <c r="K892"/>
      <c r="L892"/>
      <c r="M892"/>
      <c r="N892"/>
      <c r="O892"/>
      <c r="P892"/>
      <c r="Q892"/>
      <c r="R892"/>
      <c r="S892"/>
      <c r="T892"/>
    </row>
    <row r="893" spans="1:20" ht="60">
      <c r="A893" s="56"/>
      <c r="B893" s="10" t="s">
        <v>854</v>
      </c>
      <c r="C893" s="56"/>
      <c r="D893" s="56"/>
      <c r="E893" s="66"/>
      <c r="F893" s="80"/>
      <c r="G893" s="28" t="s">
        <v>1</v>
      </c>
      <c r="H893" s="28" t="s">
        <v>1</v>
      </c>
      <c r="I893" s="28" t="s">
        <v>1</v>
      </c>
      <c r="J893"/>
      <c r="K893"/>
      <c r="L893"/>
      <c r="M893"/>
      <c r="N893"/>
      <c r="O893"/>
      <c r="P893"/>
      <c r="Q893"/>
      <c r="R893"/>
      <c r="S893"/>
      <c r="T893"/>
    </row>
    <row r="894" spans="1:20" ht="45">
      <c r="A894" s="56"/>
      <c r="B894" s="10" t="s">
        <v>855</v>
      </c>
      <c r="C894" s="56"/>
      <c r="D894" s="56"/>
      <c r="E894" s="66"/>
      <c r="F894" s="83"/>
      <c r="G894" s="28" t="s">
        <v>1</v>
      </c>
      <c r="H894" s="28" t="s">
        <v>1</v>
      </c>
      <c r="I894" s="28" t="s">
        <v>1</v>
      </c>
      <c r="J894"/>
      <c r="K894"/>
      <c r="L894"/>
      <c r="M894"/>
      <c r="N894"/>
      <c r="O894"/>
      <c r="P894"/>
      <c r="Q894"/>
      <c r="R894"/>
      <c r="S894"/>
      <c r="T894"/>
    </row>
    <row r="895" spans="1:20" ht="60">
      <c r="A895" s="56"/>
      <c r="B895" s="10" t="s">
        <v>856</v>
      </c>
      <c r="C895" s="56"/>
      <c r="D895" s="56"/>
      <c r="E895" s="66"/>
      <c r="F895" s="83"/>
      <c r="G895" s="28" t="s">
        <v>1</v>
      </c>
      <c r="H895" s="28" t="s">
        <v>1</v>
      </c>
      <c r="I895" s="28" t="s">
        <v>1</v>
      </c>
      <c r="J895"/>
      <c r="K895"/>
      <c r="L895"/>
      <c r="M895"/>
      <c r="N895"/>
      <c r="O895"/>
      <c r="P895"/>
      <c r="Q895"/>
      <c r="R895"/>
      <c r="S895"/>
      <c r="T895"/>
    </row>
    <row r="896" spans="1:20" ht="45">
      <c r="A896" s="56"/>
      <c r="B896" s="10" t="s">
        <v>857</v>
      </c>
      <c r="C896" s="56"/>
      <c r="D896" s="56"/>
      <c r="E896" s="66"/>
      <c r="F896" s="83"/>
      <c r="G896" s="28" t="s">
        <v>1</v>
      </c>
      <c r="H896" s="28" t="s">
        <v>1</v>
      </c>
      <c r="I896" s="28" t="s">
        <v>1</v>
      </c>
      <c r="J896"/>
      <c r="K896"/>
      <c r="L896"/>
      <c r="M896"/>
      <c r="N896"/>
      <c r="O896"/>
      <c r="P896"/>
      <c r="Q896"/>
      <c r="R896"/>
      <c r="S896"/>
      <c r="T896"/>
    </row>
    <row r="897" spans="1:20" ht="45">
      <c r="A897" s="56"/>
      <c r="B897" s="10" t="s">
        <v>858</v>
      </c>
      <c r="C897" s="56"/>
      <c r="D897" s="56"/>
      <c r="E897" s="66"/>
      <c r="F897" s="83"/>
      <c r="G897" s="28" t="s">
        <v>1</v>
      </c>
      <c r="H897" s="28" t="s">
        <v>1</v>
      </c>
      <c r="I897" s="28" t="s">
        <v>1</v>
      </c>
      <c r="J897"/>
      <c r="K897"/>
      <c r="L897"/>
      <c r="M897"/>
      <c r="N897"/>
      <c r="O897"/>
      <c r="P897"/>
      <c r="Q897"/>
      <c r="R897"/>
      <c r="S897"/>
      <c r="T897"/>
    </row>
    <row r="898" spans="1:20" ht="45">
      <c r="A898" s="56"/>
      <c r="B898" s="10" t="s">
        <v>859</v>
      </c>
      <c r="C898" s="56"/>
      <c r="D898" s="56"/>
      <c r="E898" s="66"/>
      <c r="F898" s="83"/>
      <c r="G898" s="28" t="s">
        <v>1</v>
      </c>
      <c r="H898" s="28" t="s">
        <v>1</v>
      </c>
      <c r="I898" s="28" t="s">
        <v>1</v>
      </c>
      <c r="J898"/>
      <c r="K898"/>
      <c r="L898"/>
      <c r="M898"/>
      <c r="N898"/>
      <c r="O898"/>
      <c r="P898"/>
      <c r="Q898"/>
      <c r="R898"/>
      <c r="S898"/>
      <c r="T898"/>
    </row>
    <row r="899" spans="1:20" ht="45">
      <c r="A899" s="56"/>
      <c r="B899" s="10" t="s">
        <v>860</v>
      </c>
      <c r="C899" s="56"/>
      <c r="D899" s="56"/>
      <c r="E899" s="66"/>
      <c r="F899" s="83"/>
      <c r="G899" s="28" t="s">
        <v>1</v>
      </c>
      <c r="H899" s="28" t="s">
        <v>1</v>
      </c>
      <c r="I899" s="28" t="s">
        <v>1</v>
      </c>
      <c r="J899"/>
      <c r="K899"/>
      <c r="L899"/>
      <c r="M899"/>
      <c r="N899"/>
      <c r="O899"/>
      <c r="P899"/>
      <c r="Q899"/>
      <c r="R899"/>
      <c r="S899"/>
      <c r="T899"/>
    </row>
    <row r="900" spans="1:20" ht="45">
      <c r="A900" s="56"/>
      <c r="B900" s="10" t="s">
        <v>861</v>
      </c>
      <c r="C900" s="56"/>
      <c r="D900" s="56"/>
      <c r="E900" s="66"/>
      <c r="F900" s="83"/>
      <c r="G900" s="28" t="s">
        <v>1</v>
      </c>
      <c r="H900" s="28" t="s">
        <v>1</v>
      </c>
      <c r="I900" s="28" t="s">
        <v>1</v>
      </c>
      <c r="J900"/>
      <c r="K900"/>
      <c r="L900"/>
      <c r="M900"/>
      <c r="N900"/>
      <c r="O900"/>
      <c r="P900"/>
      <c r="Q900"/>
      <c r="R900"/>
      <c r="S900"/>
      <c r="T900"/>
    </row>
    <row r="901" spans="1:20" ht="45">
      <c r="A901" s="56"/>
      <c r="B901" s="10" t="s">
        <v>862</v>
      </c>
      <c r="C901" s="56"/>
      <c r="D901" s="56"/>
      <c r="E901" s="66"/>
      <c r="F901" s="83"/>
      <c r="G901" s="28" t="s">
        <v>1</v>
      </c>
      <c r="H901" s="28" t="s">
        <v>1</v>
      </c>
      <c r="I901" s="28" t="s">
        <v>1</v>
      </c>
      <c r="J901"/>
      <c r="K901"/>
      <c r="L901"/>
      <c r="M901"/>
      <c r="N901"/>
      <c r="O901"/>
      <c r="P901"/>
      <c r="Q901"/>
      <c r="R901"/>
      <c r="S901"/>
      <c r="T901"/>
    </row>
    <row r="902" spans="1:20" ht="30">
      <c r="A902" s="56"/>
      <c r="B902" s="10" t="s">
        <v>863</v>
      </c>
      <c r="C902" s="56"/>
      <c r="D902" s="56"/>
      <c r="E902" s="66"/>
      <c r="F902" s="83"/>
      <c r="G902" s="28" t="s">
        <v>1</v>
      </c>
      <c r="H902" s="28" t="s">
        <v>1</v>
      </c>
      <c r="I902" s="28" t="s">
        <v>1</v>
      </c>
      <c r="J902"/>
      <c r="K902"/>
      <c r="L902"/>
      <c r="M902"/>
      <c r="N902"/>
      <c r="O902"/>
      <c r="P902"/>
      <c r="Q902"/>
      <c r="R902"/>
      <c r="S902"/>
      <c r="T902"/>
    </row>
    <row r="903" spans="1:20" ht="30">
      <c r="A903" s="56"/>
      <c r="B903" s="10" t="s">
        <v>864</v>
      </c>
      <c r="C903" s="56"/>
      <c r="D903" s="56"/>
      <c r="E903" s="66"/>
      <c r="F903" s="83"/>
      <c r="G903" s="28" t="s">
        <v>1</v>
      </c>
      <c r="H903" s="28" t="s">
        <v>1</v>
      </c>
      <c r="I903" s="28" t="s">
        <v>1</v>
      </c>
      <c r="J903"/>
      <c r="K903"/>
      <c r="L903"/>
      <c r="M903"/>
      <c r="N903"/>
      <c r="O903"/>
      <c r="P903"/>
      <c r="Q903"/>
      <c r="R903"/>
      <c r="S903"/>
      <c r="T903"/>
    </row>
    <row r="904" spans="1:20" ht="30">
      <c r="A904" s="56"/>
      <c r="B904" s="10" t="s">
        <v>865</v>
      </c>
      <c r="C904" s="56"/>
      <c r="D904" s="56"/>
      <c r="E904" s="66"/>
      <c r="F904" s="83"/>
      <c r="G904" s="28" t="s">
        <v>1</v>
      </c>
      <c r="H904" s="28" t="s">
        <v>1</v>
      </c>
      <c r="I904" s="28" t="s">
        <v>1</v>
      </c>
      <c r="J904"/>
      <c r="K904"/>
      <c r="L904"/>
      <c r="M904"/>
      <c r="N904"/>
      <c r="O904"/>
      <c r="P904"/>
      <c r="Q904"/>
      <c r="R904"/>
      <c r="S904"/>
      <c r="T904"/>
    </row>
    <row r="905" spans="1:20" ht="30">
      <c r="A905" s="56"/>
      <c r="B905" s="10" t="s">
        <v>866</v>
      </c>
      <c r="C905" s="56"/>
      <c r="D905" s="56"/>
      <c r="E905" s="66"/>
      <c r="F905" s="83"/>
      <c r="G905" s="28" t="s">
        <v>1</v>
      </c>
      <c r="H905" s="28" t="s">
        <v>1</v>
      </c>
      <c r="I905" s="28" t="s">
        <v>1</v>
      </c>
      <c r="J905"/>
      <c r="K905"/>
      <c r="L905"/>
      <c r="M905"/>
      <c r="N905"/>
      <c r="O905"/>
      <c r="P905"/>
      <c r="Q905"/>
      <c r="R905"/>
      <c r="S905"/>
      <c r="T905"/>
    </row>
    <row r="906" spans="1:20" ht="120.75" thickBot="1">
      <c r="A906" s="57"/>
      <c r="B906" s="10" t="s">
        <v>867</v>
      </c>
      <c r="C906" s="57"/>
      <c r="D906" s="57"/>
      <c r="E906" s="91"/>
      <c r="F906" s="17" t="s">
        <v>2433</v>
      </c>
      <c r="G906" s="28" t="s">
        <v>1</v>
      </c>
      <c r="H906" s="28" t="s">
        <v>1</v>
      </c>
      <c r="I906" s="28" t="s">
        <v>1</v>
      </c>
      <c r="J906"/>
      <c r="K906"/>
      <c r="L906"/>
      <c r="M906"/>
      <c r="N906"/>
      <c r="O906"/>
      <c r="P906"/>
      <c r="Q906"/>
      <c r="R906"/>
      <c r="S906"/>
      <c r="T906"/>
    </row>
    <row r="907" spans="1:20" ht="235.5" customHeight="1">
      <c r="A907" s="55" t="s">
        <v>2384</v>
      </c>
      <c r="B907" s="10" t="s">
        <v>2638</v>
      </c>
      <c r="C907" s="55" t="s">
        <v>1707</v>
      </c>
      <c r="D907" s="55" t="s">
        <v>1102</v>
      </c>
      <c r="E907" s="59">
        <f>715928+545538.36+45461.64+712320+399200</f>
        <v>2418448</v>
      </c>
      <c r="F907" s="55" t="s">
        <v>2440</v>
      </c>
      <c r="G907" s="28" t="s">
        <v>1</v>
      </c>
      <c r="H907" s="28" t="s">
        <v>1</v>
      </c>
      <c r="I907" s="28" t="s">
        <v>1</v>
      </c>
      <c r="J907"/>
      <c r="K907"/>
      <c r="L907"/>
      <c r="M907"/>
      <c r="N907"/>
      <c r="O907"/>
      <c r="P907"/>
      <c r="Q907"/>
      <c r="R907"/>
      <c r="S907"/>
      <c r="T907"/>
    </row>
    <row r="908" spans="1:20" ht="150">
      <c r="A908" s="56"/>
      <c r="B908" s="10" t="s">
        <v>868</v>
      </c>
      <c r="C908" s="56"/>
      <c r="D908" s="56"/>
      <c r="E908" s="53"/>
      <c r="F908" s="56"/>
      <c r="G908" s="17" t="s">
        <v>657</v>
      </c>
      <c r="H908" s="17" t="s">
        <v>2360</v>
      </c>
      <c r="I908" s="28" t="s">
        <v>1</v>
      </c>
      <c r="J908"/>
      <c r="K908"/>
      <c r="L908"/>
      <c r="M908"/>
      <c r="N908"/>
      <c r="O908"/>
      <c r="P908"/>
      <c r="Q908"/>
      <c r="R908"/>
      <c r="S908"/>
      <c r="T908"/>
    </row>
    <row r="909" spans="1:20" ht="75">
      <c r="A909" s="56"/>
      <c r="B909" s="10" t="s">
        <v>869</v>
      </c>
      <c r="C909" s="56"/>
      <c r="D909" s="56"/>
      <c r="E909" s="53"/>
      <c r="F909" s="56"/>
      <c r="G909" s="17" t="s">
        <v>870</v>
      </c>
      <c r="H909" s="17" t="s">
        <v>2385</v>
      </c>
      <c r="I909" s="28" t="s">
        <v>1</v>
      </c>
      <c r="J909"/>
      <c r="K909"/>
      <c r="L909"/>
      <c r="M909"/>
      <c r="N909"/>
      <c r="O909"/>
      <c r="P909"/>
      <c r="Q909"/>
      <c r="R909"/>
      <c r="S909"/>
      <c r="T909"/>
    </row>
    <row r="910" spans="1:20" ht="90">
      <c r="A910" s="56"/>
      <c r="B910" s="10" t="s">
        <v>871</v>
      </c>
      <c r="C910" s="56"/>
      <c r="D910" s="56"/>
      <c r="E910" s="53"/>
      <c r="F910" s="56"/>
      <c r="G910" s="17" t="s">
        <v>870</v>
      </c>
      <c r="H910" s="17" t="s">
        <v>2385</v>
      </c>
      <c r="I910" s="28" t="s">
        <v>1</v>
      </c>
      <c r="J910"/>
      <c r="K910"/>
      <c r="L910"/>
      <c r="M910"/>
      <c r="N910"/>
      <c r="O910"/>
      <c r="P910"/>
      <c r="Q910"/>
      <c r="R910"/>
      <c r="S910"/>
      <c r="T910"/>
    </row>
    <row r="911" spans="1:20" ht="75">
      <c r="A911" s="56"/>
      <c r="B911" s="10" t="s">
        <v>872</v>
      </c>
      <c r="C911" s="56"/>
      <c r="D911" s="56"/>
      <c r="E911" s="53"/>
      <c r="F911" s="56"/>
      <c r="G911" s="28" t="s">
        <v>1</v>
      </c>
      <c r="H911" s="28" t="s">
        <v>1</v>
      </c>
      <c r="I911" s="28" t="s">
        <v>1</v>
      </c>
      <c r="J911"/>
      <c r="K911"/>
      <c r="L911"/>
      <c r="M911"/>
      <c r="N911"/>
      <c r="O911"/>
      <c r="P911"/>
      <c r="Q911"/>
      <c r="R911"/>
      <c r="S911"/>
      <c r="T911"/>
    </row>
    <row r="912" spans="1:20" ht="60">
      <c r="A912" s="56"/>
      <c r="B912" s="9" t="s">
        <v>873</v>
      </c>
      <c r="C912" s="56"/>
      <c r="D912" s="56"/>
      <c r="E912" s="53"/>
      <c r="F912" s="56"/>
      <c r="G912" s="28" t="s">
        <v>1</v>
      </c>
      <c r="H912" s="28" t="s">
        <v>1</v>
      </c>
      <c r="I912" s="28" t="s">
        <v>1</v>
      </c>
      <c r="J912"/>
      <c r="K912"/>
      <c r="L912"/>
      <c r="M912"/>
      <c r="N912"/>
      <c r="O912"/>
      <c r="P912"/>
      <c r="Q912"/>
      <c r="R912"/>
      <c r="S912"/>
      <c r="T912"/>
    </row>
    <row r="913" spans="1:20" ht="75">
      <c r="A913" s="56"/>
      <c r="B913" s="9" t="s">
        <v>874</v>
      </c>
      <c r="C913" s="56"/>
      <c r="D913" s="56"/>
      <c r="E913" s="53"/>
      <c r="F913" s="56"/>
      <c r="G913" s="28" t="s">
        <v>1</v>
      </c>
      <c r="H913" s="28" t="s">
        <v>1</v>
      </c>
      <c r="I913" s="28" t="s">
        <v>1</v>
      </c>
      <c r="J913"/>
      <c r="K913"/>
      <c r="L913"/>
      <c r="M913"/>
      <c r="N913"/>
      <c r="O913"/>
      <c r="P913"/>
      <c r="Q913"/>
      <c r="R913"/>
      <c r="S913"/>
      <c r="T913"/>
    </row>
    <row r="914" spans="1:20" ht="45">
      <c r="A914" s="56"/>
      <c r="B914" s="9" t="s">
        <v>1088</v>
      </c>
      <c r="C914" s="56"/>
      <c r="D914" s="56"/>
      <c r="E914" s="53"/>
      <c r="F914" s="57"/>
      <c r="G914" s="28" t="s">
        <v>1</v>
      </c>
      <c r="H914" s="28" t="s">
        <v>1</v>
      </c>
      <c r="I914" s="28" t="s">
        <v>1</v>
      </c>
      <c r="J914"/>
      <c r="K914"/>
      <c r="L914"/>
      <c r="M914"/>
      <c r="N914"/>
      <c r="O914"/>
      <c r="P914"/>
      <c r="Q914"/>
      <c r="R914"/>
      <c r="S914"/>
      <c r="T914"/>
    </row>
    <row r="915" spans="1:20" ht="154.5" customHeight="1">
      <c r="A915" s="56"/>
      <c r="B915" s="10" t="s">
        <v>2632</v>
      </c>
      <c r="C915" s="56"/>
      <c r="D915" s="56"/>
      <c r="E915" s="53"/>
      <c r="F915" s="17" t="s">
        <v>2633</v>
      </c>
      <c r="G915" s="28" t="s">
        <v>1</v>
      </c>
      <c r="H915" s="28" t="s">
        <v>1</v>
      </c>
      <c r="I915" s="28" t="s">
        <v>1</v>
      </c>
      <c r="J915"/>
      <c r="K915"/>
      <c r="L915"/>
      <c r="M915"/>
      <c r="N915"/>
      <c r="O915"/>
      <c r="P915"/>
      <c r="Q915"/>
      <c r="R915"/>
      <c r="S915"/>
      <c r="T915"/>
    </row>
    <row r="916" spans="1:20" ht="90.75" thickBot="1">
      <c r="A916" s="57"/>
      <c r="B916" s="9" t="s">
        <v>2634</v>
      </c>
      <c r="C916" s="57"/>
      <c r="D916" s="57"/>
      <c r="E916" s="54"/>
      <c r="F916" s="17" t="s">
        <v>2635</v>
      </c>
      <c r="G916" s="28" t="s">
        <v>1</v>
      </c>
      <c r="H916" s="28" t="s">
        <v>1</v>
      </c>
      <c r="I916" s="28" t="s">
        <v>1</v>
      </c>
      <c r="J916"/>
      <c r="K916"/>
      <c r="L916"/>
      <c r="M916"/>
      <c r="N916"/>
      <c r="O916"/>
      <c r="P916"/>
      <c r="Q916"/>
      <c r="R916"/>
      <c r="S916"/>
      <c r="T916"/>
    </row>
    <row r="917" spans="1:20" ht="165">
      <c r="A917" s="55" t="s">
        <v>2386</v>
      </c>
      <c r="B917" s="10" t="s">
        <v>875</v>
      </c>
      <c r="C917" s="55" t="s">
        <v>2387</v>
      </c>
      <c r="D917" s="55" t="s">
        <v>1102</v>
      </c>
      <c r="E917" s="59">
        <v>1013487.33</v>
      </c>
      <c r="F917" s="55" t="s">
        <v>2430</v>
      </c>
      <c r="G917" s="28" t="s">
        <v>1</v>
      </c>
      <c r="H917" s="28" t="s">
        <v>1</v>
      </c>
      <c r="I917" s="28" t="s">
        <v>1</v>
      </c>
      <c r="J917"/>
      <c r="K917"/>
      <c r="L917"/>
      <c r="M917"/>
      <c r="N917"/>
      <c r="O917"/>
      <c r="P917"/>
      <c r="Q917"/>
      <c r="R917"/>
      <c r="S917"/>
      <c r="T917"/>
    </row>
    <row r="918" spans="1:20" ht="60">
      <c r="A918" s="56"/>
      <c r="B918" s="10" t="s">
        <v>876</v>
      </c>
      <c r="C918" s="56"/>
      <c r="D918" s="56"/>
      <c r="E918" s="53"/>
      <c r="F918" s="56"/>
      <c r="G918" s="28" t="s">
        <v>1</v>
      </c>
      <c r="H918" s="28" t="s">
        <v>1</v>
      </c>
      <c r="I918" s="28" t="s">
        <v>1</v>
      </c>
      <c r="J918"/>
      <c r="K918"/>
      <c r="L918"/>
      <c r="M918"/>
      <c r="N918"/>
      <c r="O918"/>
      <c r="P918"/>
      <c r="Q918"/>
      <c r="R918"/>
      <c r="S918"/>
      <c r="T918"/>
    </row>
    <row r="919" spans="1:20" ht="90">
      <c r="A919" s="56"/>
      <c r="B919" s="10" t="s">
        <v>877</v>
      </c>
      <c r="C919" s="56"/>
      <c r="D919" s="56"/>
      <c r="E919" s="53"/>
      <c r="F919" s="56"/>
      <c r="G919" s="28" t="s">
        <v>1</v>
      </c>
      <c r="H919" s="28" t="s">
        <v>1</v>
      </c>
      <c r="I919" s="28" t="s">
        <v>1</v>
      </c>
      <c r="J919"/>
      <c r="K919"/>
      <c r="L919"/>
      <c r="M919"/>
      <c r="N919"/>
      <c r="O919"/>
      <c r="P919"/>
      <c r="Q919"/>
      <c r="R919"/>
      <c r="S919"/>
      <c r="T919"/>
    </row>
    <row r="920" spans="1:20" ht="120">
      <c r="A920" s="56"/>
      <c r="B920" s="10" t="s">
        <v>878</v>
      </c>
      <c r="C920" s="56"/>
      <c r="D920" s="56"/>
      <c r="E920" s="53"/>
      <c r="F920" s="17" t="s">
        <v>2441</v>
      </c>
      <c r="G920" s="28" t="s">
        <v>1</v>
      </c>
      <c r="H920" s="28" t="s">
        <v>1</v>
      </c>
      <c r="I920" s="28" t="s">
        <v>1</v>
      </c>
      <c r="J920"/>
      <c r="K920"/>
      <c r="L920"/>
      <c r="M920"/>
      <c r="N920"/>
      <c r="O920"/>
      <c r="P920"/>
      <c r="Q920"/>
      <c r="R920"/>
      <c r="S920"/>
      <c r="T920"/>
    </row>
    <row r="921" spans="1:20" ht="120.75" thickBot="1">
      <c r="A921" s="57"/>
      <c r="B921" s="10" t="s">
        <v>879</v>
      </c>
      <c r="C921" s="57"/>
      <c r="D921" s="57"/>
      <c r="E921" s="54"/>
      <c r="F921" s="17" t="s">
        <v>2433</v>
      </c>
      <c r="G921" s="28" t="s">
        <v>1</v>
      </c>
      <c r="H921" s="28" t="s">
        <v>1</v>
      </c>
      <c r="I921" s="28" t="s">
        <v>1</v>
      </c>
      <c r="J921"/>
      <c r="K921"/>
      <c r="L921"/>
      <c r="M921"/>
      <c r="N921"/>
      <c r="O921"/>
      <c r="P921"/>
      <c r="Q921"/>
      <c r="R921"/>
      <c r="S921"/>
      <c r="T921"/>
    </row>
    <row r="922" spans="1:20" ht="90">
      <c r="A922" s="55" t="s">
        <v>2388</v>
      </c>
      <c r="B922" s="10" t="s">
        <v>880</v>
      </c>
      <c r="C922" s="55" t="s">
        <v>11</v>
      </c>
      <c r="D922" s="55" t="s">
        <v>1102</v>
      </c>
      <c r="E922" s="90">
        <v>413000</v>
      </c>
      <c r="F922" s="80" t="s">
        <v>2442</v>
      </c>
      <c r="G922" s="28" t="s">
        <v>1</v>
      </c>
      <c r="H922" s="28" t="s">
        <v>1</v>
      </c>
      <c r="I922" s="28" t="s">
        <v>1</v>
      </c>
      <c r="J922"/>
      <c r="K922"/>
      <c r="L922"/>
      <c r="M922"/>
      <c r="N922"/>
      <c r="O922"/>
      <c r="P922"/>
      <c r="Q922"/>
      <c r="R922"/>
      <c r="S922"/>
      <c r="T922"/>
    </row>
    <row r="923" spans="1:20" ht="60">
      <c r="A923" s="56"/>
      <c r="B923" s="10" t="s">
        <v>881</v>
      </c>
      <c r="C923" s="56"/>
      <c r="D923" s="56"/>
      <c r="E923" s="66"/>
      <c r="F923" s="83"/>
      <c r="G923" s="28" t="s">
        <v>1</v>
      </c>
      <c r="H923" s="28" t="s">
        <v>1</v>
      </c>
      <c r="I923" s="28" t="s">
        <v>1</v>
      </c>
      <c r="J923"/>
      <c r="K923"/>
      <c r="L923"/>
      <c r="M923"/>
      <c r="N923"/>
      <c r="O923"/>
      <c r="P923"/>
      <c r="Q923"/>
      <c r="R923"/>
      <c r="S923"/>
      <c r="T923"/>
    </row>
    <row r="924" spans="1:20" ht="60">
      <c r="A924" s="56"/>
      <c r="B924" s="10" t="s">
        <v>882</v>
      </c>
      <c r="C924" s="56"/>
      <c r="D924" s="56"/>
      <c r="E924" s="66"/>
      <c r="F924" s="83"/>
      <c r="G924" s="28" t="s">
        <v>1</v>
      </c>
      <c r="H924" s="28" t="s">
        <v>1</v>
      </c>
      <c r="I924" s="28" t="s">
        <v>1</v>
      </c>
      <c r="J924"/>
      <c r="K924"/>
      <c r="L924"/>
      <c r="M924"/>
      <c r="N924"/>
      <c r="O924"/>
      <c r="P924"/>
      <c r="Q924"/>
      <c r="R924"/>
      <c r="S924"/>
      <c r="T924"/>
    </row>
    <row r="925" spans="1:20" ht="45">
      <c r="A925" s="56"/>
      <c r="B925" s="10" t="s">
        <v>883</v>
      </c>
      <c r="C925" s="56"/>
      <c r="D925" s="56"/>
      <c r="E925" s="66"/>
      <c r="F925" s="83"/>
      <c r="G925" s="28" t="s">
        <v>1</v>
      </c>
      <c r="H925" s="28" t="s">
        <v>1</v>
      </c>
      <c r="I925" s="28" t="s">
        <v>1</v>
      </c>
      <c r="J925"/>
      <c r="K925"/>
      <c r="L925"/>
      <c r="M925"/>
      <c r="N925"/>
      <c r="O925"/>
      <c r="P925"/>
      <c r="Q925"/>
      <c r="R925"/>
      <c r="S925"/>
      <c r="T925"/>
    </row>
    <row r="926" spans="1:20" ht="45">
      <c r="A926" s="56"/>
      <c r="B926" s="10" t="s">
        <v>884</v>
      </c>
      <c r="C926" s="56"/>
      <c r="D926" s="56"/>
      <c r="E926" s="66"/>
      <c r="F926" s="83"/>
      <c r="G926" s="28" t="s">
        <v>1</v>
      </c>
      <c r="H926" s="28" t="s">
        <v>1</v>
      </c>
      <c r="I926" s="28" t="s">
        <v>1</v>
      </c>
      <c r="J926"/>
      <c r="K926"/>
      <c r="L926"/>
      <c r="M926"/>
      <c r="N926"/>
      <c r="O926"/>
      <c r="P926"/>
      <c r="Q926"/>
      <c r="R926"/>
      <c r="S926"/>
      <c r="T926"/>
    </row>
    <row r="927" spans="1:20" ht="120.75" thickBot="1">
      <c r="A927" s="57"/>
      <c r="B927" s="10" t="s">
        <v>885</v>
      </c>
      <c r="C927" s="57"/>
      <c r="D927" s="57"/>
      <c r="E927" s="91"/>
      <c r="F927" s="17" t="s">
        <v>2433</v>
      </c>
      <c r="G927" s="28" t="s">
        <v>1</v>
      </c>
      <c r="H927" s="28" t="s">
        <v>1</v>
      </c>
      <c r="I927" s="28" t="s">
        <v>1</v>
      </c>
      <c r="J927"/>
      <c r="K927"/>
      <c r="L927"/>
      <c r="M927"/>
      <c r="N927"/>
      <c r="O927"/>
      <c r="P927"/>
      <c r="Q927"/>
      <c r="R927"/>
      <c r="S927"/>
      <c r="T927"/>
    </row>
    <row r="928" spans="1:20" ht="105">
      <c r="A928" s="55" t="s">
        <v>2389</v>
      </c>
      <c r="B928" s="9" t="s">
        <v>886</v>
      </c>
      <c r="C928" s="55" t="s">
        <v>2390</v>
      </c>
      <c r="D928" s="55" t="s">
        <v>1102</v>
      </c>
      <c r="E928" s="90">
        <v>173574.67</v>
      </c>
      <c r="F928" s="80" t="s">
        <v>2430</v>
      </c>
      <c r="G928" s="28" t="s">
        <v>1</v>
      </c>
      <c r="H928" s="28" t="s">
        <v>1</v>
      </c>
      <c r="I928" s="28" t="s">
        <v>1</v>
      </c>
      <c r="J928"/>
      <c r="K928"/>
      <c r="L928"/>
      <c r="M928"/>
      <c r="N928"/>
      <c r="O928"/>
      <c r="P928"/>
      <c r="Q928"/>
      <c r="R928"/>
      <c r="S928"/>
      <c r="T928"/>
    </row>
    <row r="929" spans="1:20" ht="75">
      <c r="A929" s="56"/>
      <c r="B929" s="9" t="s">
        <v>887</v>
      </c>
      <c r="C929" s="56"/>
      <c r="D929" s="56"/>
      <c r="E929" s="66"/>
      <c r="F929" s="83"/>
      <c r="G929" s="28" t="s">
        <v>1</v>
      </c>
      <c r="H929" s="28" t="s">
        <v>1</v>
      </c>
      <c r="I929" s="28" t="s">
        <v>1</v>
      </c>
      <c r="J929"/>
      <c r="K929"/>
      <c r="L929"/>
      <c r="M929"/>
      <c r="N929"/>
      <c r="O929"/>
      <c r="P929"/>
      <c r="Q929"/>
      <c r="R929"/>
      <c r="S929"/>
      <c r="T929"/>
    </row>
    <row r="930" spans="1:20" ht="60">
      <c r="A930" s="56"/>
      <c r="B930" s="9" t="s">
        <v>888</v>
      </c>
      <c r="C930" s="56"/>
      <c r="D930" s="56"/>
      <c r="E930" s="66"/>
      <c r="F930" s="83"/>
      <c r="G930" s="28" t="s">
        <v>1</v>
      </c>
      <c r="H930" s="28" t="s">
        <v>1</v>
      </c>
      <c r="I930" s="28" t="s">
        <v>1</v>
      </c>
      <c r="J930"/>
      <c r="K930"/>
      <c r="L930"/>
      <c r="M930"/>
      <c r="N930"/>
      <c r="O930"/>
      <c r="P930"/>
      <c r="Q930"/>
      <c r="R930"/>
      <c r="S930"/>
      <c r="T930"/>
    </row>
    <row r="931" spans="1:20" ht="60">
      <c r="A931" s="56"/>
      <c r="B931" s="9" t="s">
        <v>889</v>
      </c>
      <c r="C931" s="56"/>
      <c r="D931" s="56"/>
      <c r="E931" s="66"/>
      <c r="F931" s="83"/>
      <c r="G931" s="28" t="s">
        <v>1</v>
      </c>
      <c r="H931" s="28" t="s">
        <v>1</v>
      </c>
      <c r="I931" s="28" t="s">
        <v>1</v>
      </c>
      <c r="J931"/>
      <c r="K931"/>
      <c r="L931"/>
      <c r="M931"/>
      <c r="N931"/>
      <c r="O931"/>
      <c r="P931"/>
      <c r="Q931"/>
      <c r="R931"/>
      <c r="S931"/>
      <c r="T931"/>
    </row>
    <row r="932" spans="1:20" ht="45">
      <c r="A932" s="56"/>
      <c r="B932" s="9" t="s">
        <v>890</v>
      </c>
      <c r="C932" s="56"/>
      <c r="D932" s="56"/>
      <c r="E932" s="66"/>
      <c r="F932" s="83"/>
      <c r="G932" s="28" t="s">
        <v>1</v>
      </c>
      <c r="H932" s="28" t="s">
        <v>1</v>
      </c>
      <c r="I932" s="28" t="s">
        <v>1</v>
      </c>
      <c r="J932"/>
      <c r="K932"/>
      <c r="L932"/>
      <c r="M932"/>
      <c r="N932"/>
      <c r="O932"/>
      <c r="P932"/>
      <c r="Q932"/>
      <c r="R932"/>
      <c r="S932"/>
      <c r="T932"/>
    </row>
    <row r="933" spans="1:20" ht="60">
      <c r="A933" s="56"/>
      <c r="B933" s="9" t="s">
        <v>891</v>
      </c>
      <c r="C933" s="56"/>
      <c r="D933" s="56"/>
      <c r="E933" s="66"/>
      <c r="F933" s="83"/>
      <c r="G933" s="28" t="s">
        <v>1</v>
      </c>
      <c r="H933" s="28" t="s">
        <v>1</v>
      </c>
      <c r="I933" s="28" t="s">
        <v>1</v>
      </c>
      <c r="J933"/>
      <c r="K933"/>
      <c r="L933"/>
      <c r="M933"/>
      <c r="N933"/>
      <c r="O933"/>
      <c r="P933"/>
      <c r="Q933"/>
      <c r="R933"/>
      <c r="S933"/>
      <c r="T933"/>
    </row>
    <row r="934" spans="1:20" ht="30">
      <c r="A934" s="56"/>
      <c r="B934" s="9" t="s">
        <v>892</v>
      </c>
      <c r="C934" s="56"/>
      <c r="D934" s="56"/>
      <c r="E934" s="66"/>
      <c r="F934" s="83"/>
      <c r="G934" s="28" t="s">
        <v>1</v>
      </c>
      <c r="H934" s="28" t="s">
        <v>1</v>
      </c>
      <c r="I934" s="28" t="s">
        <v>1</v>
      </c>
      <c r="J934"/>
      <c r="K934"/>
      <c r="L934"/>
      <c r="M934"/>
      <c r="N934"/>
      <c r="O934"/>
      <c r="P934"/>
      <c r="Q934"/>
      <c r="R934"/>
      <c r="S934"/>
      <c r="T934"/>
    </row>
    <row r="935" spans="1:20" ht="60">
      <c r="A935" s="56"/>
      <c r="B935" s="9" t="s">
        <v>893</v>
      </c>
      <c r="C935" s="56"/>
      <c r="D935" s="56"/>
      <c r="E935" s="66"/>
      <c r="F935" s="83"/>
      <c r="G935" s="28" t="s">
        <v>1</v>
      </c>
      <c r="H935" s="28" t="s">
        <v>1</v>
      </c>
      <c r="I935" s="28" t="s">
        <v>1</v>
      </c>
      <c r="J935"/>
      <c r="K935"/>
      <c r="L935"/>
      <c r="M935"/>
      <c r="N935"/>
      <c r="O935"/>
      <c r="P935"/>
      <c r="Q935"/>
      <c r="R935"/>
      <c r="S935"/>
      <c r="T935"/>
    </row>
    <row r="936" spans="1:20" ht="60">
      <c r="A936" s="56"/>
      <c r="B936" s="9" t="s">
        <v>894</v>
      </c>
      <c r="C936" s="56"/>
      <c r="D936" s="56"/>
      <c r="E936" s="66"/>
      <c r="F936" s="83"/>
      <c r="G936" s="28" t="s">
        <v>1</v>
      </c>
      <c r="H936" s="28" t="s">
        <v>1</v>
      </c>
      <c r="I936" s="28" t="s">
        <v>1</v>
      </c>
      <c r="J936"/>
      <c r="K936"/>
      <c r="L936"/>
      <c r="M936"/>
      <c r="N936"/>
      <c r="O936"/>
      <c r="P936"/>
      <c r="Q936"/>
      <c r="R936"/>
      <c r="S936"/>
      <c r="T936"/>
    </row>
    <row r="937" spans="1:20" ht="60">
      <c r="A937" s="56"/>
      <c r="B937" s="9" t="s">
        <v>895</v>
      </c>
      <c r="C937" s="56"/>
      <c r="D937" s="56"/>
      <c r="E937" s="66"/>
      <c r="F937" s="83"/>
      <c r="G937" s="28" t="s">
        <v>1</v>
      </c>
      <c r="H937" s="28" t="s">
        <v>1</v>
      </c>
      <c r="I937" s="28" t="s">
        <v>1</v>
      </c>
      <c r="J937"/>
      <c r="K937"/>
      <c r="L937"/>
      <c r="M937"/>
      <c r="N937"/>
      <c r="O937"/>
      <c r="P937"/>
      <c r="Q937"/>
      <c r="R937"/>
      <c r="S937"/>
      <c r="T937"/>
    </row>
    <row r="938" spans="1:20" ht="75">
      <c r="A938" s="56"/>
      <c r="B938" s="9" t="s">
        <v>896</v>
      </c>
      <c r="C938" s="56"/>
      <c r="D938" s="56"/>
      <c r="E938" s="66"/>
      <c r="F938" s="83"/>
      <c r="G938" s="28" t="s">
        <v>1</v>
      </c>
      <c r="H938" s="28" t="s">
        <v>1</v>
      </c>
      <c r="I938" s="28" t="s">
        <v>1</v>
      </c>
      <c r="J938"/>
      <c r="K938"/>
      <c r="L938"/>
      <c r="M938"/>
      <c r="N938"/>
      <c r="O938"/>
      <c r="P938"/>
      <c r="Q938"/>
      <c r="R938"/>
      <c r="S938"/>
      <c r="T938"/>
    </row>
    <row r="939" spans="1:20" ht="75">
      <c r="A939" s="56"/>
      <c r="B939" s="9" t="s">
        <v>897</v>
      </c>
      <c r="C939" s="56"/>
      <c r="D939" s="56"/>
      <c r="E939" s="66"/>
      <c r="F939" s="83"/>
      <c r="G939" s="28" t="s">
        <v>1</v>
      </c>
      <c r="H939" s="28" t="s">
        <v>1</v>
      </c>
      <c r="I939" s="28" t="s">
        <v>1</v>
      </c>
      <c r="J939"/>
      <c r="K939"/>
      <c r="L939"/>
      <c r="M939"/>
      <c r="N939"/>
      <c r="O939"/>
      <c r="P939"/>
      <c r="Q939"/>
      <c r="R939"/>
      <c r="S939"/>
      <c r="T939"/>
    </row>
    <row r="940" spans="1:20" ht="120.75" thickBot="1">
      <c r="A940" s="57"/>
      <c r="B940" s="9" t="s">
        <v>898</v>
      </c>
      <c r="C940" s="57"/>
      <c r="D940" s="57"/>
      <c r="E940" s="91"/>
      <c r="F940" s="17" t="s">
        <v>2433</v>
      </c>
      <c r="G940" s="28" t="s">
        <v>1</v>
      </c>
      <c r="H940" s="28" t="s">
        <v>1</v>
      </c>
      <c r="I940" s="28" t="s">
        <v>1</v>
      </c>
      <c r="J940"/>
      <c r="K940"/>
      <c r="L940"/>
      <c r="M940"/>
      <c r="N940"/>
      <c r="O940"/>
      <c r="P940"/>
      <c r="Q940"/>
      <c r="R940"/>
      <c r="S940"/>
      <c r="T940"/>
    </row>
    <row r="941" spans="1:20" ht="135">
      <c r="A941" s="55" t="s">
        <v>2391</v>
      </c>
      <c r="B941" s="9" t="s">
        <v>899</v>
      </c>
      <c r="C941" s="55" t="s">
        <v>2392</v>
      </c>
      <c r="D941" s="55" t="s">
        <v>1102</v>
      </c>
      <c r="E941" s="20">
        <f>E942+E950</f>
        <v>161805.54</v>
      </c>
      <c r="F941" s="80" t="s">
        <v>2430</v>
      </c>
      <c r="G941" s="28" t="s">
        <v>1</v>
      </c>
      <c r="H941" s="28" t="s">
        <v>1</v>
      </c>
      <c r="I941" s="28" t="s">
        <v>1</v>
      </c>
      <c r="J941"/>
      <c r="K941"/>
      <c r="L941"/>
      <c r="M941"/>
      <c r="N941"/>
      <c r="O941"/>
      <c r="P941"/>
      <c r="Q941"/>
      <c r="R941"/>
      <c r="S941"/>
      <c r="T941"/>
    </row>
    <row r="942" spans="1:20" ht="60">
      <c r="A942" s="56"/>
      <c r="B942" s="9" t="s">
        <v>900</v>
      </c>
      <c r="C942" s="56"/>
      <c r="D942" s="56"/>
      <c r="E942" s="84">
        <v>112653</v>
      </c>
      <c r="F942" s="80"/>
      <c r="G942" s="17" t="s">
        <v>870</v>
      </c>
      <c r="H942" s="17" t="s">
        <v>2385</v>
      </c>
      <c r="I942" s="28" t="s">
        <v>1</v>
      </c>
      <c r="J942"/>
      <c r="K942"/>
      <c r="L942"/>
      <c r="M942"/>
      <c r="N942"/>
      <c r="O942"/>
      <c r="P942"/>
      <c r="Q942"/>
      <c r="R942"/>
      <c r="S942"/>
      <c r="T942"/>
    </row>
    <row r="943" spans="1:20" ht="60">
      <c r="A943" s="56"/>
      <c r="B943" s="9" t="s">
        <v>901</v>
      </c>
      <c r="C943" s="56"/>
      <c r="D943" s="56"/>
      <c r="E943" s="84"/>
      <c r="F943" s="80"/>
      <c r="G943" s="28" t="s">
        <v>1</v>
      </c>
      <c r="H943" s="28" t="s">
        <v>1</v>
      </c>
      <c r="I943" s="28" t="s">
        <v>1</v>
      </c>
      <c r="J943"/>
      <c r="K943"/>
      <c r="L943"/>
      <c r="M943"/>
      <c r="N943"/>
      <c r="O943"/>
      <c r="P943"/>
      <c r="Q943"/>
      <c r="R943"/>
      <c r="S943"/>
      <c r="T943"/>
    </row>
    <row r="944" spans="1:20" ht="75">
      <c r="A944" s="56"/>
      <c r="B944" s="9" t="s">
        <v>902</v>
      </c>
      <c r="C944" s="56"/>
      <c r="D944" s="56"/>
      <c r="E944" s="84"/>
      <c r="F944" s="80"/>
      <c r="G944" s="28" t="s">
        <v>1</v>
      </c>
      <c r="H944" s="28" t="s">
        <v>1</v>
      </c>
      <c r="I944" s="28" t="s">
        <v>1</v>
      </c>
      <c r="J944"/>
      <c r="K944"/>
      <c r="L944"/>
      <c r="M944"/>
      <c r="N944"/>
      <c r="O944"/>
      <c r="P944"/>
      <c r="Q944"/>
      <c r="R944"/>
      <c r="S944"/>
      <c r="T944"/>
    </row>
    <row r="945" spans="1:20" ht="60">
      <c r="A945" s="56"/>
      <c r="B945" s="9" t="s">
        <v>903</v>
      </c>
      <c r="C945" s="56"/>
      <c r="D945" s="56"/>
      <c r="E945" s="84"/>
      <c r="F945" s="80"/>
      <c r="G945" s="28" t="s">
        <v>1</v>
      </c>
      <c r="H945" s="28" t="s">
        <v>1</v>
      </c>
      <c r="I945" s="28" t="s">
        <v>1</v>
      </c>
      <c r="J945"/>
      <c r="K945"/>
      <c r="L945"/>
      <c r="M945"/>
      <c r="N945"/>
      <c r="O945"/>
      <c r="P945"/>
      <c r="Q945"/>
      <c r="R945"/>
      <c r="S945"/>
      <c r="T945"/>
    </row>
    <row r="946" spans="1:20" ht="60">
      <c r="A946" s="56"/>
      <c r="B946" s="9" t="s">
        <v>904</v>
      </c>
      <c r="C946" s="56"/>
      <c r="D946" s="56"/>
      <c r="E946" s="84"/>
      <c r="F946" s="80"/>
      <c r="G946" s="28" t="s">
        <v>1</v>
      </c>
      <c r="H946" s="28" t="s">
        <v>1</v>
      </c>
      <c r="I946" s="28" t="s">
        <v>1</v>
      </c>
      <c r="J946"/>
      <c r="K946"/>
      <c r="L946"/>
      <c r="M946"/>
      <c r="N946"/>
      <c r="O946"/>
      <c r="P946"/>
      <c r="Q946"/>
      <c r="R946"/>
      <c r="S946"/>
      <c r="T946"/>
    </row>
    <row r="947" spans="1:20" ht="60">
      <c r="A947" s="56"/>
      <c r="B947" s="9" t="s">
        <v>905</v>
      </c>
      <c r="C947" s="56"/>
      <c r="D947" s="56"/>
      <c r="E947" s="84"/>
      <c r="F947" s="80"/>
      <c r="G947" s="28" t="s">
        <v>1</v>
      </c>
      <c r="H947" s="28" t="s">
        <v>1</v>
      </c>
      <c r="I947" s="28" t="s">
        <v>1</v>
      </c>
      <c r="J947"/>
      <c r="K947"/>
      <c r="L947"/>
      <c r="M947"/>
      <c r="N947"/>
      <c r="O947"/>
      <c r="P947"/>
      <c r="Q947"/>
      <c r="R947"/>
      <c r="S947"/>
      <c r="T947"/>
    </row>
    <row r="948" spans="1:20" ht="75">
      <c r="A948" s="56"/>
      <c r="B948" s="9" t="s">
        <v>906</v>
      </c>
      <c r="C948" s="56"/>
      <c r="D948" s="56"/>
      <c r="E948" s="84"/>
      <c r="F948" s="80"/>
      <c r="G948" s="28" t="s">
        <v>1</v>
      </c>
      <c r="H948" s="28" t="s">
        <v>1</v>
      </c>
      <c r="I948" s="28" t="s">
        <v>1</v>
      </c>
      <c r="J948"/>
      <c r="K948"/>
      <c r="L948"/>
      <c r="M948"/>
      <c r="N948"/>
      <c r="O948"/>
      <c r="P948"/>
      <c r="Q948"/>
      <c r="R948"/>
      <c r="S948"/>
      <c r="T948"/>
    </row>
    <row r="949" spans="1:20" ht="75">
      <c r="A949" s="56"/>
      <c r="B949" s="9" t="s">
        <v>907</v>
      </c>
      <c r="C949" s="56"/>
      <c r="D949" s="56"/>
      <c r="E949" s="84"/>
      <c r="F949" s="80"/>
      <c r="G949" s="28" t="s">
        <v>1</v>
      </c>
      <c r="H949" s="28" t="s">
        <v>1</v>
      </c>
      <c r="I949" s="28" t="s">
        <v>1</v>
      </c>
      <c r="J949"/>
      <c r="K949"/>
      <c r="L949"/>
      <c r="M949"/>
      <c r="N949"/>
      <c r="O949"/>
      <c r="P949"/>
      <c r="Q949"/>
      <c r="R949"/>
      <c r="S949"/>
      <c r="T949"/>
    </row>
    <row r="950" spans="1:20" ht="120">
      <c r="A950" s="57"/>
      <c r="B950" s="9" t="s">
        <v>908</v>
      </c>
      <c r="C950" s="57"/>
      <c r="D950" s="57"/>
      <c r="E950" s="20">
        <v>49152.54</v>
      </c>
      <c r="F950" s="17" t="s">
        <v>2443</v>
      </c>
      <c r="G950" s="28" t="s">
        <v>1</v>
      </c>
      <c r="H950" s="28" t="s">
        <v>1</v>
      </c>
      <c r="I950" s="28" t="s">
        <v>1</v>
      </c>
      <c r="J950"/>
      <c r="K950"/>
      <c r="L950"/>
      <c r="M950"/>
      <c r="N950"/>
      <c r="O950"/>
      <c r="P950"/>
      <c r="Q950"/>
      <c r="R950"/>
      <c r="S950"/>
      <c r="T950"/>
    </row>
    <row r="951" spans="1:20" ht="90">
      <c r="A951" s="55" t="s">
        <v>2393</v>
      </c>
      <c r="B951" s="8" t="s">
        <v>909</v>
      </c>
      <c r="C951" s="55" t="s">
        <v>1540</v>
      </c>
      <c r="D951" s="55" t="s">
        <v>1102</v>
      </c>
      <c r="E951" s="84">
        <v>90533.5</v>
      </c>
      <c r="F951" s="80" t="s">
        <v>2430</v>
      </c>
      <c r="G951" s="28" t="s">
        <v>1</v>
      </c>
      <c r="H951" s="28" t="s">
        <v>1</v>
      </c>
      <c r="I951" s="28" t="s">
        <v>1</v>
      </c>
      <c r="J951"/>
      <c r="K951"/>
      <c r="L951"/>
      <c r="M951"/>
      <c r="N951"/>
      <c r="O951"/>
      <c r="P951"/>
      <c r="Q951"/>
      <c r="R951"/>
      <c r="S951"/>
      <c r="T951"/>
    </row>
    <row r="952" spans="1:20" ht="75">
      <c r="A952" s="56"/>
      <c r="B952" s="9" t="s">
        <v>910</v>
      </c>
      <c r="C952" s="56"/>
      <c r="D952" s="56"/>
      <c r="E952" s="84"/>
      <c r="F952" s="83"/>
      <c r="G952" s="28" t="s">
        <v>1</v>
      </c>
      <c r="H952" s="28" t="s">
        <v>1</v>
      </c>
      <c r="I952" s="28" t="s">
        <v>1</v>
      </c>
      <c r="J952"/>
      <c r="K952"/>
      <c r="L952"/>
      <c r="M952"/>
      <c r="N952"/>
      <c r="O952"/>
      <c r="P952"/>
      <c r="Q952"/>
      <c r="R952"/>
      <c r="S952"/>
      <c r="T952"/>
    </row>
    <row r="953" spans="1:20" ht="75">
      <c r="A953" s="56"/>
      <c r="B953" s="9" t="s">
        <v>911</v>
      </c>
      <c r="C953" s="56"/>
      <c r="D953" s="56"/>
      <c r="E953" s="84"/>
      <c r="F953" s="83"/>
      <c r="G953" s="28" t="s">
        <v>1</v>
      </c>
      <c r="H953" s="28" t="s">
        <v>1</v>
      </c>
      <c r="I953" s="28" t="s">
        <v>1</v>
      </c>
      <c r="J953"/>
      <c r="K953"/>
      <c r="L953"/>
      <c r="M953"/>
      <c r="N953"/>
      <c r="O953"/>
      <c r="P953"/>
      <c r="Q953"/>
      <c r="R953"/>
      <c r="S953"/>
      <c r="T953"/>
    </row>
    <row r="954" spans="1:20" ht="50.25" customHeight="1">
      <c r="A954" s="56"/>
      <c r="B954" s="9" t="s">
        <v>912</v>
      </c>
      <c r="C954" s="56"/>
      <c r="D954" s="56"/>
      <c r="E954" s="84"/>
      <c r="F954" s="83"/>
      <c r="G954" s="28" t="s">
        <v>1</v>
      </c>
      <c r="H954" s="28" t="s">
        <v>1</v>
      </c>
      <c r="I954" s="28" t="s">
        <v>1</v>
      </c>
      <c r="J954"/>
      <c r="K954"/>
      <c r="L954"/>
      <c r="M954"/>
      <c r="N954"/>
      <c r="O954"/>
      <c r="P954"/>
      <c r="Q954"/>
      <c r="R954"/>
      <c r="S954"/>
      <c r="T954"/>
    </row>
    <row r="955" spans="1:20" ht="60">
      <c r="A955" s="56"/>
      <c r="B955" s="9" t="s">
        <v>913</v>
      </c>
      <c r="C955" s="56"/>
      <c r="D955" s="56"/>
      <c r="E955" s="84"/>
      <c r="F955" s="83"/>
      <c r="G955" s="28" t="s">
        <v>1</v>
      </c>
      <c r="H955" s="28" t="s">
        <v>1</v>
      </c>
      <c r="I955" s="28" t="s">
        <v>1</v>
      </c>
      <c r="J955"/>
      <c r="K955"/>
      <c r="L955"/>
      <c r="M955"/>
      <c r="N955"/>
      <c r="O955"/>
      <c r="P955"/>
      <c r="Q955"/>
      <c r="R955"/>
      <c r="S955"/>
      <c r="T955"/>
    </row>
    <row r="956" spans="1:20" ht="30">
      <c r="A956" s="56"/>
      <c r="B956" s="9" t="s">
        <v>914</v>
      </c>
      <c r="C956" s="56"/>
      <c r="D956" s="56"/>
      <c r="E956" s="84"/>
      <c r="F956" s="83"/>
      <c r="G956" s="28" t="s">
        <v>1</v>
      </c>
      <c r="H956" s="28" t="s">
        <v>1</v>
      </c>
      <c r="I956" s="28" t="s">
        <v>1</v>
      </c>
      <c r="J956"/>
      <c r="K956"/>
      <c r="L956"/>
      <c r="M956"/>
      <c r="N956"/>
      <c r="O956"/>
      <c r="P956"/>
      <c r="Q956"/>
      <c r="R956"/>
      <c r="S956"/>
      <c r="T956"/>
    </row>
    <row r="957" spans="1:20" ht="75">
      <c r="A957" s="56"/>
      <c r="B957" s="9" t="s">
        <v>915</v>
      </c>
      <c r="C957" s="56"/>
      <c r="D957" s="56"/>
      <c r="E957" s="84"/>
      <c r="F957" s="83"/>
      <c r="G957" s="28" t="s">
        <v>1</v>
      </c>
      <c r="H957" s="28" t="s">
        <v>1</v>
      </c>
      <c r="I957" s="28" t="s">
        <v>1</v>
      </c>
      <c r="J957"/>
      <c r="K957"/>
      <c r="L957"/>
      <c r="M957"/>
      <c r="N957"/>
      <c r="O957"/>
      <c r="P957"/>
      <c r="Q957"/>
      <c r="R957"/>
      <c r="S957"/>
      <c r="T957"/>
    </row>
    <row r="958" spans="1:20" ht="75">
      <c r="A958" s="56"/>
      <c r="B958" s="9" t="s">
        <v>916</v>
      </c>
      <c r="C958" s="56"/>
      <c r="D958" s="56"/>
      <c r="E958" s="84"/>
      <c r="F958" s="83"/>
      <c r="G958" s="28" t="s">
        <v>1</v>
      </c>
      <c r="H958" s="28" t="s">
        <v>1</v>
      </c>
      <c r="I958" s="28" t="s">
        <v>1</v>
      </c>
      <c r="J958"/>
      <c r="K958"/>
      <c r="L958"/>
      <c r="M958"/>
      <c r="N958"/>
      <c r="O958"/>
      <c r="P958"/>
      <c r="Q958"/>
      <c r="R958"/>
      <c r="S958"/>
      <c r="T958"/>
    </row>
    <row r="959" spans="1:20" ht="45">
      <c r="A959" s="56"/>
      <c r="B959" s="9" t="s">
        <v>917</v>
      </c>
      <c r="C959" s="56"/>
      <c r="D959" s="56"/>
      <c r="E959" s="84"/>
      <c r="F959" s="83"/>
      <c r="G959" s="28" t="s">
        <v>1</v>
      </c>
      <c r="H959" s="28" t="s">
        <v>1</v>
      </c>
      <c r="I959" s="28" t="s">
        <v>1</v>
      </c>
      <c r="J959"/>
      <c r="K959"/>
      <c r="L959"/>
      <c r="M959"/>
      <c r="N959"/>
      <c r="O959"/>
      <c r="P959"/>
      <c r="Q959"/>
      <c r="R959"/>
      <c r="S959"/>
      <c r="T959"/>
    </row>
    <row r="960" spans="1:20" ht="30">
      <c r="A960" s="57"/>
      <c r="B960" s="9" t="s">
        <v>918</v>
      </c>
      <c r="C960" s="57"/>
      <c r="D960" s="57"/>
      <c r="E960" s="84"/>
      <c r="F960" s="83"/>
      <c r="G960" s="28" t="s">
        <v>1</v>
      </c>
      <c r="H960" s="28" t="s">
        <v>1</v>
      </c>
      <c r="I960" s="28" t="s">
        <v>1</v>
      </c>
      <c r="J960"/>
      <c r="K960"/>
      <c r="L960"/>
      <c r="M960"/>
      <c r="N960"/>
      <c r="O960"/>
      <c r="P960"/>
      <c r="Q960"/>
      <c r="R960"/>
      <c r="S960"/>
      <c r="T960"/>
    </row>
    <row r="961" spans="1:20" ht="75" customHeight="1">
      <c r="A961" s="55" t="s">
        <v>2394</v>
      </c>
      <c r="B961" s="9" t="s">
        <v>919</v>
      </c>
      <c r="C961" s="55" t="s">
        <v>1471</v>
      </c>
      <c r="D961" s="55" t="s">
        <v>1102</v>
      </c>
      <c r="E961" s="84">
        <v>74317.38</v>
      </c>
      <c r="F961" s="80" t="s">
        <v>2430</v>
      </c>
      <c r="G961" s="28" t="s">
        <v>1</v>
      </c>
      <c r="H961" s="28" t="s">
        <v>1</v>
      </c>
      <c r="I961" s="28" t="s">
        <v>1</v>
      </c>
      <c r="J961"/>
      <c r="K961"/>
      <c r="L961"/>
      <c r="M961"/>
      <c r="N961"/>
      <c r="O961"/>
      <c r="P961"/>
      <c r="Q961"/>
      <c r="R961"/>
      <c r="S961"/>
      <c r="T961"/>
    </row>
    <row r="962" spans="1:20" ht="60">
      <c r="A962" s="56"/>
      <c r="B962" s="9" t="s">
        <v>920</v>
      </c>
      <c r="C962" s="56"/>
      <c r="D962" s="56"/>
      <c r="E962" s="84"/>
      <c r="F962" s="80"/>
      <c r="G962" s="28" t="s">
        <v>1</v>
      </c>
      <c r="H962" s="28" t="s">
        <v>1</v>
      </c>
      <c r="I962" s="28" t="s">
        <v>1</v>
      </c>
      <c r="J962"/>
      <c r="K962"/>
      <c r="L962"/>
      <c r="M962"/>
      <c r="N962"/>
      <c r="O962"/>
      <c r="P962"/>
      <c r="Q962"/>
      <c r="R962"/>
      <c r="S962"/>
      <c r="T962"/>
    </row>
    <row r="963" spans="1:20" ht="60">
      <c r="A963" s="56"/>
      <c r="B963" s="9" t="s">
        <v>921</v>
      </c>
      <c r="C963" s="56"/>
      <c r="D963" s="56"/>
      <c r="E963" s="84"/>
      <c r="F963" s="80"/>
      <c r="G963" s="28" t="s">
        <v>1</v>
      </c>
      <c r="H963" s="28" t="s">
        <v>1</v>
      </c>
      <c r="I963" s="28" t="s">
        <v>1</v>
      </c>
      <c r="J963"/>
      <c r="K963"/>
      <c r="L963"/>
      <c r="M963"/>
      <c r="N963"/>
      <c r="O963"/>
      <c r="P963"/>
      <c r="Q963"/>
      <c r="R963"/>
      <c r="S963"/>
      <c r="T963"/>
    </row>
    <row r="964" spans="1:20" ht="60.75" thickBot="1">
      <c r="A964" s="57"/>
      <c r="B964" s="9" t="s">
        <v>922</v>
      </c>
      <c r="C964" s="57"/>
      <c r="D964" s="57"/>
      <c r="E964" s="84"/>
      <c r="F964" s="80"/>
      <c r="G964" s="28" t="s">
        <v>1</v>
      </c>
      <c r="H964" s="28" t="s">
        <v>1</v>
      </c>
      <c r="I964" s="28" t="s">
        <v>1</v>
      </c>
      <c r="J964"/>
      <c r="K964"/>
      <c r="L964"/>
      <c r="M964"/>
      <c r="N964"/>
      <c r="O964"/>
      <c r="P964"/>
      <c r="Q964"/>
      <c r="R964"/>
      <c r="S964"/>
      <c r="T964"/>
    </row>
    <row r="965" spans="1:20" ht="90">
      <c r="A965" s="55" t="s">
        <v>2395</v>
      </c>
      <c r="B965" s="8" t="s">
        <v>923</v>
      </c>
      <c r="C965" s="55" t="s">
        <v>1471</v>
      </c>
      <c r="D965" s="55" t="s">
        <v>1102</v>
      </c>
      <c r="E965" s="90">
        <v>220186.44</v>
      </c>
      <c r="F965" s="80" t="s">
        <v>2444</v>
      </c>
      <c r="G965" s="28" t="s">
        <v>1</v>
      </c>
      <c r="H965" s="28" t="s">
        <v>1</v>
      </c>
      <c r="I965" s="28" t="s">
        <v>1</v>
      </c>
      <c r="J965"/>
      <c r="K965"/>
      <c r="L965"/>
      <c r="M965"/>
      <c r="N965"/>
      <c r="O965"/>
      <c r="P965"/>
      <c r="Q965"/>
      <c r="R965"/>
      <c r="S965"/>
      <c r="T965"/>
    </row>
    <row r="966" spans="1:20" ht="60">
      <c r="A966" s="56"/>
      <c r="B966" s="8" t="s">
        <v>924</v>
      </c>
      <c r="C966" s="56"/>
      <c r="D966" s="56"/>
      <c r="E966" s="66"/>
      <c r="F966" s="80"/>
      <c r="G966" s="28" t="s">
        <v>1</v>
      </c>
      <c r="H966" s="28" t="s">
        <v>1</v>
      </c>
      <c r="I966" s="28" t="s">
        <v>1</v>
      </c>
      <c r="J966"/>
      <c r="K966"/>
      <c r="L966"/>
      <c r="M966"/>
      <c r="N966"/>
      <c r="O966"/>
      <c r="P966"/>
      <c r="Q966"/>
      <c r="R966"/>
      <c r="S966"/>
      <c r="T966"/>
    </row>
    <row r="967" spans="1:20" ht="60">
      <c r="A967" s="56"/>
      <c r="B967" s="8" t="s">
        <v>925</v>
      </c>
      <c r="C967" s="56"/>
      <c r="D967" s="56"/>
      <c r="E967" s="66"/>
      <c r="F967" s="80"/>
      <c r="G967" s="28" t="s">
        <v>1</v>
      </c>
      <c r="H967" s="28" t="s">
        <v>1</v>
      </c>
      <c r="I967" s="28" t="s">
        <v>1</v>
      </c>
      <c r="J967"/>
      <c r="K967"/>
      <c r="L967"/>
      <c r="M967"/>
      <c r="N967"/>
      <c r="O967"/>
      <c r="P967"/>
      <c r="Q967"/>
      <c r="R967"/>
      <c r="S967"/>
      <c r="T967"/>
    </row>
    <row r="968" spans="1:20" ht="120.75" thickBot="1">
      <c r="A968" s="57"/>
      <c r="B968" s="8" t="s">
        <v>926</v>
      </c>
      <c r="C968" s="57"/>
      <c r="D968" s="57"/>
      <c r="E968" s="91"/>
      <c r="F968" s="17" t="s">
        <v>2433</v>
      </c>
      <c r="G968" s="28" t="s">
        <v>1</v>
      </c>
      <c r="H968" s="28" t="s">
        <v>1</v>
      </c>
      <c r="I968" s="28" t="s">
        <v>1</v>
      </c>
      <c r="J968"/>
      <c r="K968"/>
      <c r="L968"/>
      <c r="M968"/>
      <c r="N968"/>
      <c r="O968"/>
      <c r="P968"/>
      <c r="Q968"/>
      <c r="R968"/>
      <c r="S968"/>
      <c r="T968"/>
    </row>
    <row r="969" spans="1:20" ht="196.5" customHeight="1">
      <c r="A969" s="55" t="s">
        <v>2396</v>
      </c>
      <c r="B969" s="10" t="s">
        <v>2627</v>
      </c>
      <c r="C969" s="55" t="s">
        <v>11</v>
      </c>
      <c r="D969" s="55" t="s">
        <v>1102</v>
      </c>
      <c r="E969" s="59">
        <v>1662050.78</v>
      </c>
      <c r="F969" s="55" t="s">
        <v>2654</v>
      </c>
      <c r="G969" s="28" t="s">
        <v>1</v>
      </c>
      <c r="H969" s="28" t="s">
        <v>1</v>
      </c>
      <c r="I969" s="28" t="s">
        <v>1</v>
      </c>
      <c r="J969"/>
      <c r="K969"/>
      <c r="L969"/>
      <c r="M969"/>
      <c r="N969"/>
      <c r="O969"/>
      <c r="P969"/>
      <c r="Q969"/>
      <c r="R969"/>
      <c r="S969"/>
      <c r="T969"/>
    </row>
    <row r="970" spans="1:20" ht="45">
      <c r="A970" s="56"/>
      <c r="B970" s="9" t="s">
        <v>927</v>
      </c>
      <c r="C970" s="56"/>
      <c r="D970" s="56"/>
      <c r="E970" s="53"/>
      <c r="F970" s="56"/>
      <c r="G970" s="28" t="s">
        <v>1</v>
      </c>
      <c r="H970" s="28" t="s">
        <v>1</v>
      </c>
      <c r="I970" s="28" t="s">
        <v>1</v>
      </c>
      <c r="J970"/>
      <c r="K970"/>
      <c r="L970"/>
      <c r="M970"/>
      <c r="N970"/>
      <c r="O970"/>
      <c r="P970"/>
      <c r="Q970"/>
      <c r="R970"/>
      <c r="S970"/>
      <c r="T970"/>
    </row>
    <row r="971" spans="1:20" ht="60">
      <c r="A971" s="56"/>
      <c r="B971" s="9" t="s">
        <v>928</v>
      </c>
      <c r="C971" s="56"/>
      <c r="D971" s="56"/>
      <c r="E971" s="53"/>
      <c r="F971" s="56"/>
      <c r="G971" s="28" t="s">
        <v>1</v>
      </c>
      <c r="H971" s="28" t="s">
        <v>1</v>
      </c>
      <c r="I971" s="28" t="s">
        <v>1</v>
      </c>
      <c r="J971"/>
      <c r="K971"/>
      <c r="L971"/>
      <c r="M971"/>
      <c r="N971"/>
      <c r="O971"/>
      <c r="P971"/>
      <c r="Q971"/>
      <c r="R971"/>
      <c r="S971"/>
      <c r="T971"/>
    </row>
    <row r="972" spans="1:20" ht="60">
      <c r="A972" s="56"/>
      <c r="B972" s="9" t="s">
        <v>929</v>
      </c>
      <c r="C972" s="56"/>
      <c r="D972" s="56"/>
      <c r="E972" s="53"/>
      <c r="F972" s="56"/>
      <c r="G972" s="28" t="s">
        <v>1</v>
      </c>
      <c r="H972" s="28" t="s">
        <v>1</v>
      </c>
      <c r="I972" s="28" t="s">
        <v>1</v>
      </c>
      <c r="J972"/>
      <c r="K972"/>
      <c r="L972"/>
      <c r="M972"/>
      <c r="N972"/>
      <c r="O972"/>
      <c r="P972"/>
      <c r="Q972"/>
      <c r="R972"/>
      <c r="S972"/>
      <c r="T972"/>
    </row>
    <row r="973" spans="1:20" ht="45">
      <c r="A973" s="56"/>
      <c r="B973" s="9" t="s">
        <v>930</v>
      </c>
      <c r="C973" s="56"/>
      <c r="D973" s="56"/>
      <c r="E973" s="53"/>
      <c r="F973" s="56"/>
      <c r="G973" s="28" t="s">
        <v>1</v>
      </c>
      <c r="H973" s="28" t="s">
        <v>1</v>
      </c>
      <c r="I973" s="28" t="s">
        <v>1</v>
      </c>
      <c r="J973"/>
      <c r="K973"/>
      <c r="L973"/>
      <c r="M973"/>
      <c r="N973"/>
      <c r="O973"/>
      <c r="P973"/>
      <c r="Q973"/>
      <c r="R973"/>
      <c r="S973"/>
      <c r="T973"/>
    </row>
    <row r="974" spans="1:20" ht="30">
      <c r="A974" s="56"/>
      <c r="B974" s="9" t="s">
        <v>931</v>
      </c>
      <c r="C974" s="56"/>
      <c r="D974" s="56"/>
      <c r="E974" s="53"/>
      <c r="F974" s="56"/>
      <c r="G974" s="28" t="s">
        <v>1</v>
      </c>
      <c r="H974" s="28" t="s">
        <v>1</v>
      </c>
      <c r="I974" s="28" t="s">
        <v>1</v>
      </c>
      <c r="J974"/>
      <c r="K974"/>
      <c r="L974"/>
      <c r="M974"/>
      <c r="N974"/>
      <c r="O974"/>
      <c r="P974"/>
      <c r="Q974"/>
      <c r="R974"/>
      <c r="S974"/>
      <c r="T974"/>
    </row>
    <row r="975" spans="1:20" ht="29.25" customHeight="1">
      <c r="A975" s="56"/>
      <c r="B975" s="9" t="s">
        <v>932</v>
      </c>
      <c r="C975" s="56"/>
      <c r="D975" s="56"/>
      <c r="E975" s="53"/>
      <c r="F975" s="57"/>
      <c r="G975" s="28" t="s">
        <v>1</v>
      </c>
      <c r="H975" s="28" t="s">
        <v>1</v>
      </c>
      <c r="I975" s="28" t="s">
        <v>1</v>
      </c>
      <c r="J975"/>
      <c r="K975"/>
      <c r="L975"/>
      <c r="M975"/>
      <c r="N975"/>
      <c r="O975"/>
      <c r="P975"/>
      <c r="Q975"/>
      <c r="R975"/>
      <c r="S975"/>
      <c r="T975"/>
    </row>
    <row r="976" spans="1:20" ht="150.75" customHeight="1">
      <c r="A976" s="57"/>
      <c r="B976" s="10" t="s">
        <v>2628</v>
      </c>
      <c r="C976" s="57"/>
      <c r="D976" s="57"/>
      <c r="E976" s="58"/>
      <c r="F976" s="22" t="s">
        <v>2653</v>
      </c>
      <c r="G976" s="28" t="s">
        <v>1</v>
      </c>
      <c r="H976" s="28" t="s">
        <v>1</v>
      </c>
      <c r="I976" s="28" t="s">
        <v>1</v>
      </c>
      <c r="J976"/>
      <c r="K976"/>
      <c r="L976"/>
      <c r="M976"/>
      <c r="N976"/>
      <c r="O976"/>
      <c r="P976"/>
      <c r="Q976"/>
      <c r="R976"/>
      <c r="S976"/>
      <c r="T976"/>
    </row>
    <row r="977" spans="1:20" ht="123" customHeight="1">
      <c r="A977" s="17" t="s">
        <v>2397</v>
      </c>
      <c r="B977" s="10" t="s">
        <v>933</v>
      </c>
      <c r="C977" s="17" t="s">
        <v>11</v>
      </c>
      <c r="D977" s="17" t="s">
        <v>1102</v>
      </c>
      <c r="E977" s="20">
        <v>133000</v>
      </c>
      <c r="F977" s="17" t="s">
        <v>2445</v>
      </c>
      <c r="G977" s="28" t="s">
        <v>1</v>
      </c>
      <c r="H977" s="28" t="s">
        <v>1</v>
      </c>
      <c r="I977" s="28" t="s">
        <v>1</v>
      </c>
      <c r="J977"/>
      <c r="K977"/>
      <c r="L977"/>
      <c r="M977"/>
      <c r="N977"/>
      <c r="O977"/>
      <c r="P977"/>
      <c r="Q977"/>
      <c r="R977"/>
      <c r="S977"/>
      <c r="T977"/>
    </row>
    <row r="978" spans="1:20" ht="120">
      <c r="A978" s="55" t="s">
        <v>2398</v>
      </c>
      <c r="B978" s="8" t="s">
        <v>934</v>
      </c>
      <c r="C978" s="55" t="s">
        <v>1106</v>
      </c>
      <c r="D978" s="55" t="s">
        <v>1102</v>
      </c>
      <c r="E978" s="84">
        <v>126000</v>
      </c>
      <c r="F978" s="80" t="s">
        <v>2446</v>
      </c>
      <c r="G978" s="28" t="s">
        <v>1</v>
      </c>
      <c r="H978" s="28" t="s">
        <v>1</v>
      </c>
      <c r="I978" s="28" t="s">
        <v>1</v>
      </c>
      <c r="J978"/>
      <c r="K978"/>
      <c r="L978"/>
      <c r="M978"/>
      <c r="N978"/>
      <c r="O978"/>
      <c r="P978"/>
      <c r="Q978"/>
      <c r="R978"/>
      <c r="S978"/>
      <c r="T978"/>
    </row>
    <row r="979" spans="1:20" ht="75">
      <c r="A979" s="56"/>
      <c r="B979" s="10" t="s">
        <v>935</v>
      </c>
      <c r="C979" s="56"/>
      <c r="D979" s="56"/>
      <c r="E979" s="84"/>
      <c r="F979" s="80"/>
      <c r="G979" s="28" t="s">
        <v>1</v>
      </c>
      <c r="H979" s="28" t="s">
        <v>1</v>
      </c>
      <c r="I979" s="28" t="s">
        <v>1</v>
      </c>
      <c r="J979"/>
      <c r="K979"/>
      <c r="L979"/>
      <c r="M979"/>
      <c r="N979"/>
      <c r="O979"/>
      <c r="P979"/>
      <c r="Q979"/>
      <c r="R979"/>
      <c r="S979"/>
      <c r="T979"/>
    </row>
    <row r="980" spans="1:20" ht="60">
      <c r="A980" s="57"/>
      <c r="B980" s="9" t="s">
        <v>936</v>
      </c>
      <c r="C980" s="57"/>
      <c r="D980" s="57"/>
      <c r="E980" s="84"/>
      <c r="F980" s="80"/>
      <c r="G980" s="28" t="s">
        <v>1</v>
      </c>
      <c r="H980" s="28" t="s">
        <v>1</v>
      </c>
      <c r="I980" s="28" t="s">
        <v>1</v>
      </c>
      <c r="J980"/>
      <c r="K980"/>
      <c r="L980"/>
      <c r="M980"/>
      <c r="N980"/>
      <c r="O980"/>
      <c r="P980"/>
      <c r="Q980"/>
      <c r="R980"/>
      <c r="S980"/>
      <c r="T980"/>
    </row>
    <row r="981" spans="1:20" ht="120">
      <c r="A981" s="17" t="s">
        <v>2399</v>
      </c>
      <c r="B981" s="10" t="s">
        <v>937</v>
      </c>
      <c r="C981" s="17" t="s">
        <v>11</v>
      </c>
      <c r="D981" s="17" t="s">
        <v>1102</v>
      </c>
      <c r="E981" s="20">
        <v>36440.68</v>
      </c>
      <c r="F981" s="18" t="s">
        <v>2447</v>
      </c>
      <c r="G981" s="28" t="s">
        <v>1</v>
      </c>
      <c r="H981" s="28" t="s">
        <v>1</v>
      </c>
      <c r="I981" s="28" t="s">
        <v>1</v>
      </c>
      <c r="J981"/>
      <c r="K981"/>
      <c r="L981"/>
      <c r="M981"/>
      <c r="N981"/>
      <c r="O981"/>
      <c r="P981"/>
      <c r="Q981"/>
      <c r="R981"/>
      <c r="S981"/>
      <c r="T981"/>
    </row>
    <row r="982" spans="1:20" ht="120">
      <c r="A982" s="17" t="s">
        <v>2400</v>
      </c>
      <c r="B982" s="10" t="s">
        <v>938</v>
      </c>
      <c r="C982" s="17" t="s">
        <v>1636</v>
      </c>
      <c r="D982" s="17" t="s">
        <v>1102</v>
      </c>
      <c r="E982" s="20">
        <v>588096.65</v>
      </c>
      <c r="F982" s="17" t="s">
        <v>2448</v>
      </c>
      <c r="G982" s="28" t="s">
        <v>1</v>
      </c>
      <c r="H982" s="28" t="s">
        <v>1</v>
      </c>
      <c r="I982" s="28" t="s">
        <v>1</v>
      </c>
      <c r="J982"/>
      <c r="K982"/>
      <c r="L982"/>
      <c r="M982"/>
      <c r="N982"/>
      <c r="O982"/>
      <c r="P982"/>
      <c r="Q982"/>
      <c r="R982"/>
      <c r="S982"/>
      <c r="T982"/>
    </row>
    <row r="983" spans="1:20" ht="135">
      <c r="A983" s="17" t="s">
        <v>2401</v>
      </c>
      <c r="B983" s="10" t="s">
        <v>939</v>
      </c>
      <c r="C983" s="17" t="s">
        <v>1647</v>
      </c>
      <c r="D983" s="17" t="s">
        <v>1102</v>
      </c>
      <c r="E983" s="20">
        <v>329814.67</v>
      </c>
      <c r="F983" s="17" t="s">
        <v>2449</v>
      </c>
      <c r="G983" s="28" t="s">
        <v>1</v>
      </c>
      <c r="H983" s="28" t="s">
        <v>1</v>
      </c>
      <c r="I983" s="28" t="s">
        <v>1</v>
      </c>
      <c r="J983"/>
      <c r="K983"/>
      <c r="L983"/>
      <c r="M983"/>
      <c r="N983"/>
      <c r="O983"/>
      <c r="P983"/>
      <c r="Q983"/>
      <c r="R983"/>
      <c r="S983"/>
      <c r="T983"/>
    </row>
    <row r="984" spans="1:20" ht="120">
      <c r="A984" s="17" t="s">
        <v>2402</v>
      </c>
      <c r="B984" s="10" t="s">
        <v>940</v>
      </c>
      <c r="C984" s="17" t="s">
        <v>1647</v>
      </c>
      <c r="D984" s="17" t="s">
        <v>1102</v>
      </c>
      <c r="E984" s="20">
        <v>839703.32</v>
      </c>
      <c r="F984" s="17" t="s">
        <v>2450</v>
      </c>
      <c r="G984" s="28" t="s">
        <v>1</v>
      </c>
      <c r="H984" s="28" t="s">
        <v>1</v>
      </c>
      <c r="I984" s="28" t="s">
        <v>1</v>
      </c>
      <c r="J984"/>
      <c r="K984"/>
      <c r="L984"/>
      <c r="M984"/>
      <c r="N984"/>
      <c r="O984"/>
      <c r="P984"/>
      <c r="Q984"/>
      <c r="R984"/>
      <c r="S984"/>
      <c r="T984"/>
    </row>
    <row r="985" spans="1:20" ht="120">
      <c r="A985" s="17" t="s">
        <v>2403</v>
      </c>
      <c r="B985" s="8" t="s">
        <v>941</v>
      </c>
      <c r="C985" s="17" t="s">
        <v>1978</v>
      </c>
      <c r="D985" s="17" t="s">
        <v>1102</v>
      </c>
      <c r="E985" s="21">
        <v>6598905.2199999997</v>
      </c>
      <c r="F985" s="17" t="s">
        <v>2451</v>
      </c>
      <c r="G985" s="28" t="s">
        <v>1</v>
      </c>
      <c r="H985" s="28" t="s">
        <v>1</v>
      </c>
      <c r="I985" s="28" t="s">
        <v>1</v>
      </c>
      <c r="J985"/>
      <c r="K985"/>
      <c r="L985"/>
      <c r="M985"/>
      <c r="N985"/>
      <c r="O985"/>
      <c r="P985"/>
      <c r="Q985"/>
      <c r="R985"/>
      <c r="S985"/>
      <c r="T985"/>
    </row>
    <row r="986" spans="1:20" ht="120">
      <c r="A986" s="17" t="s">
        <v>2404</v>
      </c>
      <c r="B986" s="8" t="s">
        <v>942</v>
      </c>
      <c r="C986" s="17" t="s">
        <v>2372</v>
      </c>
      <c r="D986" s="17" t="s">
        <v>1102</v>
      </c>
      <c r="E986" s="21">
        <f>3002034.02+51114.41</f>
        <v>3053148.43</v>
      </c>
      <c r="F986" s="17" t="s">
        <v>2452</v>
      </c>
      <c r="G986" s="28" t="s">
        <v>1</v>
      </c>
      <c r="H986" s="28" t="s">
        <v>1</v>
      </c>
      <c r="I986" s="28" t="s">
        <v>1</v>
      </c>
      <c r="J986"/>
      <c r="K986"/>
      <c r="L986"/>
      <c r="M986"/>
      <c r="N986"/>
      <c r="O986"/>
      <c r="P986"/>
      <c r="Q986"/>
      <c r="R986"/>
      <c r="S986"/>
      <c r="T986"/>
    </row>
    <row r="987" spans="1:20" ht="184.5" customHeight="1">
      <c r="A987" s="55" t="s">
        <v>2405</v>
      </c>
      <c r="B987" s="8" t="s">
        <v>2629</v>
      </c>
      <c r="C987" s="55" t="s">
        <v>2406</v>
      </c>
      <c r="D987" s="55" t="s">
        <v>1102</v>
      </c>
      <c r="E987" s="52">
        <v>1587085.57</v>
      </c>
      <c r="F987" s="55" t="s">
        <v>2434</v>
      </c>
      <c r="G987" s="28" t="s">
        <v>1</v>
      </c>
      <c r="H987" s="28" t="s">
        <v>1</v>
      </c>
      <c r="I987" s="28" t="s">
        <v>1</v>
      </c>
      <c r="J987"/>
      <c r="K987"/>
      <c r="L987"/>
      <c r="M987"/>
      <c r="N987"/>
      <c r="O987"/>
      <c r="P987"/>
      <c r="Q987"/>
      <c r="R987"/>
      <c r="S987"/>
      <c r="T987"/>
    </row>
    <row r="988" spans="1:20" ht="57" customHeight="1">
      <c r="A988" s="56"/>
      <c r="B988" s="10" t="s">
        <v>943</v>
      </c>
      <c r="C988" s="56"/>
      <c r="D988" s="56"/>
      <c r="E988" s="53"/>
      <c r="F988" s="56"/>
      <c r="G988" s="28" t="s">
        <v>1</v>
      </c>
      <c r="H988" s="28" t="s">
        <v>1</v>
      </c>
      <c r="I988" s="28" t="s">
        <v>1</v>
      </c>
      <c r="J988"/>
      <c r="K988"/>
      <c r="L988"/>
      <c r="M988"/>
      <c r="N988"/>
      <c r="O988"/>
      <c r="P988"/>
      <c r="Q988"/>
      <c r="R988"/>
      <c r="S988"/>
      <c r="T988"/>
    </row>
    <row r="989" spans="1:20" ht="36.75" customHeight="1">
      <c r="A989" s="56"/>
      <c r="B989" s="10" t="s">
        <v>944</v>
      </c>
      <c r="C989" s="56"/>
      <c r="D989" s="56"/>
      <c r="E989" s="53"/>
      <c r="F989" s="56"/>
      <c r="G989" s="28" t="s">
        <v>1</v>
      </c>
      <c r="H989" s="28" t="s">
        <v>1</v>
      </c>
      <c r="I989" s="28" t="s">
        <v>1</v>
      </c>
      <c r="J989"/>
      <c r="K989"/>
      <c r="L989"/>
      <c r="M989"/>
      <c r="N989"/>
      <c r="O989"/>
      <c r="P989"/>
      <c r="Q989"/>
      <c r="R989"/>
      <c r="S989"/>
      <c r="T989"/>
    </row>
    <row r="990" spans="1:20" ht="30">
      <c r="A990" s="56"/>
      <c r="B990" s="9" t="s">
        <v>945</v>
      </c>
      <c r="C990" s="56"/>
      <c r="D990" s="56"/>
      <c r="E990" s="53"/>
      <c r="F990" s="56"/>
      <c r="G990" s="28" t="s">
        <v>1</v>
      </c>
      <c r="H990" s="28" t="s">
        <v>1</v>
      </c>
      <c r="I990" s="28" t="s">
        <v>1</v>
      </c>
      <c r="J990"/>
      <c r="K990"/>
      <c r="L990"/>
      <c r="M990"/>
      <c r="N990"/>
      <c r="O990"/>
      <c r="P990"/>
      <c r="Q990"/>
      <c r="R990"/>
      <c r="S990"/>
      <c r="T990"/>
    </row>
    <row r="991" spans="1:20" ht="60">
      <c r="A991" s="56"/>
      <c r="B991" s="9" t="s">
        <v>946</v>
      </c>
      <c r="C991" s="56"/>
      <c r="D991" s="56"/>
      <c r="E991" s="53"/>
      <c r="F991" s="56"/>
      <c r="G991" s="28" t="s">
        <v>1</v>
      </c>
      <c r="H991" s="28" t="s">
        <v>1</v>
      </c>
      <c r="I991" s="28" t="s">
        <v>1</v>
      </c>
      <c r="J991"/>
      <c r="K991"/>
      <c r="L991"/>
      <c r="M991"/>
      <c r="N991"/>
      <c r="O991"/>
      <c r="P991"/>
      <c r="Q991"/>
      <c r="R991"/>
      <c r="S991"/>
      <c r="T991"/>
    </row>
    <row r="992" spans="1:20" ht="45">
      <c r="A992" s="56"/>
      <c r="B992" s="9" t="s">
        <v>947</v>
      </c>
      <c r="C992" s="56"/>
      <c r="D992" s="56"/>
      <c r="E992" s="53"/>
      <c r="F992" s="56"/>
      <c r="G992" s="28" t="s">
        <v>1</v>
      </c>
      <c r="H992" s="28" t="s">
        <v>1</v>
      </c>
      <c r="I992" s="28" t="s">
        <v>1</v>
      </c>
      <c r="J992"/>
      <c r="K992"/>
      <c r="L992"/>
      <c r="M992"/>
      <c r="N992"/>
      <c r="O992"/>
      <c r="P992"/>
      <c r="Q992"/>
      <c r="R992"/>
      <c r="S992"/>
      <c r="T992"/>
    </row>
    <row r="993" spans="1:20" ht="45">
      <c r="A993" s="56"/>
      <c r="B993" s="9" t="s">
        <v>948</v>
      </c>
      <c r="C993" s="56"/>
      <c r="D993" s="56"/>
      <c r="E993" s="53"/>
      <c r="F993" s="56"/>
      <c r="G993" s="28" t="s">
        <v>1</v>
      </c>
      <c r="H993" s="28" t="s">
        <v>1</v>
      </c>
      <c r="I993" s="28" t="s">
        <v>1</v>
      </c>
      <c r="J993"/>
      <c r="K993"/>
      <c r="L993"/>
      <c r="M993"/>
      <c r="N993"/>
      <c r="O993"/>
      <c r="P993"/>
      <c r="Q993"/>
      <c r="R993"/>
      <c r="S993"/>
      <c r="T993"/>
    </row>
    <row r="994" spans="1:20" ht="30">
      <c r="A994" s="56"/>
      <c r="B994" s="9" t="s">
        <v>949</v>
      </c>
      <c r="C994" s="56"/>
      <c r="D994" s="56"/>
      <c r="E994" s="53"/>
      <c r="F994" s="56"/>
      <c r="G994" s="28" t="s">
        <v>1</v>
      </c>
      <c r="H994" s="28" t="s">
        <v>1</v>
      </c>
      <c r="I994" s="28" t="s">
        <v>1</v>
      </c>
      <c r="J994"/>
      <c r="K994"/>
      <c r="L994"/>
      <c r="M994"/>
      <c r="N994"/>
      <c r="O994"/>
      <c r="P994"/>
      <c r="Q994"/>
      <c r="R994"/>
      <c r="S994"/>
      <c r="T994"/>
    </row>
    <row r="995" spans="1:20" ht="75.75" customHeight="1">
      <c r="A995" s="56"/>
      <c r="B995" s="9" t="s">
        <v>950</v>
      </c>
      <c r="C995" s="56"/>
      <c r="D995" s="56"/>
      <c r="E995" s="53"/>
      <c r="F995" s="57"/>
      <c r="G995" s="28" t="s">
        <v>1</v>
      </c>
      <c r="H995" s="28" t="s">
        <v>1</v>
      </c>
      <c r="I995" s="28" t="s">
        <v>1</v>
      </c>
      <c r="J995"/>
      <c r="K995"/>
      <c r="L995"/>
      <c r="M995"/>
      <c r="N995"/>
      <c r="O995"/>
      <c r="P995"/>
      <c r="Q995"/>
      <c r="R995"/>
      <c r="S995"/>
      <c r="T995"/>
    </row>
    <row r="996" spans="1:20" ht="156" customHeight="1">
      <c r="A996" s="57"/>
      <c r="B996" s="10" t="s">
        <v>2631</v>
      </c>
      <c r="C996" s="57"/>
      <c r="D996" s="57"/>
      <c r="E996" s="58"/>
      <c r="F996" s="16" t="s">
        <v>2630</v>
      </c>
      <c r="G996" s="28" t="s">
        <v>1</v>
      </c>
      <c r="H996" s="28" t="s">
        <v>1</v>
      </c>
      <c r="I996" s="28" t="s">
        <v>1</v>
      </c>
      <c r="J996"/>
      <c r="K996"/>
      <c r="L996"/>
      <c r="M996"/>
      <c r="N996"/>
      <c r="O996"/>
      <c r="P996"/>
      <c r="Q996"/>
      <c r="R996"/>
      <c r="S996"/>
      <c r="T996"/>
    </row>
    <row r="997" spans="1:20" ht="105">
      <c r="A997" s="55" t="s">
        <v>2407</v>
      </c>
      <c r="B997" s="8" t="s">
        <v>951</v>
      </c>
      <c r="C997" s="55" t="s">
        <v>1441</v>
      </c>
      <c r="D997" s="55" t="s">
        <v>1102</v>
      </c>
      <c r="E997" s="84">
        <v>175277.31</v>
      </c>
      <c r="F997" s="80" t="s">
        <v>2453</v>
      </c>
      <c r="G997" s="28" t="s">
        <v>1</v>
      </c>
      <c r="H997" s="28" t="s">
        <v>1</v>
      </c>
      <c r="I997" s="28" t="s">
        <v>1</v>
      </c>
      <c r="J997"/>
      <c r="K997"/>
      <c r="L997"/>
      <c r="M997"/>
      <c r="N997"/>
      <c r="O997"/>
      <c r="P997"/>
      <c r="Q997"/>
      <c r="R997"/>
      <c r="S997"/>
      <c r="T997"/>
    </row>
    <row r="998" spans="1:20" ht="75">
      <c r="A998" s="56"/>
      <c r="B998" s="8" t="s">
        <v>952</v>
      </c>
      <c r="C998" s="56"/>
      <c r="D998" s="56"/>
      <c r="E998" s="84"/>
      <c r="F998" s="80"/>
      <c r="G998" s="28" t="s">
        <v>1</v>
      </c>
      <c r="H998" s="28" t="s">
        <v>1</v>
      </c>
      <c r="I998" s="28" t="s">
        <v>1</v>
      </c>
      <c r="J998"/>
      <c r="K998"/>
      <c r="L998"/>
      <c r="M998"/>
      <c r="N998"/>
      <c r="O998"/>
      <c r="P998"/>
      <c r="Q998"/>
      <c r="R998"/>
      <c r="S998"/>
      <c r="T998"/>
    </row>
    <row r="999" spans="1:20" ht="75">
      <c r="A999" s="56"/>
      <c r="B999" s="8" t="s">
        <v>953</v>
      </c>
      <c r="C999" s="56"/>
      <c r="D999" s="56"/>
      <c r="E999" s="84"/>
      <c r="F999" s="80"/>
      <c r="G999" s="28" t="s">
        <v>1</v>
      </c>
      <c r="H999" s="28" t="s">
        <v>1</v>
      </c>
      <c r="I999" s="28" t="s">
        <v>1</v>
      </c>
      <c r="J999"/>
      <c r="K999"/>
      <c r="L999"/>
      <c r="M999"/>
      <c r="N999"/>
      <c r="O999"/>
      <c r="P999"/>
      <c r="Q999"/>
      <c r="R999"/>
      <c r="S999"/>
      <c r="T999"/>
    </row>
    <row r="1000" spans="1:20" ht="60">
      <c r="A1000" s="56"/>
      <c r="B1000" s="8" t="s">
        <v>954</v>
      </c>
      <c r="C1000" s="56"/>
      <c r="D1000" s="56"/>
      <c r="E1000" s="84"/>
      <c r="F1000" s="80"/>
      <c r="G1000" s="28" t="s">
        <v>1</v>
      </c>
      <c r="H1000" s="28" t="s">
        <v>1</v>
      </c>
      <c r="I1000" s="28" t="s">
        <v>1</v>
      </c>
      <c r="J1000"/>
      <c r="K1000"/>
      <c r="L1000"/>
      <c r="M1000"/>
      <c r="N1000"/>
      <c r="O1000"/>
      <c r="P1000"/>
      <c r="Q1000"/>
      <c r="R1000"/>
      <c r="S1000"/>
      <c r="T1000"/>
    </row>
    <row r="1001" spans="1:20" ht="75">
      <c r="A1001" s="56"/>
      <c r="B1001" s="8" t="s">
        <v>955</v>
      </c>
      <c r="C1001" s="56"/>
      <c r="D1001" s="56"/>
      <c r="E1001" s="84"/>
      <c r="F1001" s="80"/>
      <c r="G1001" s="28" t="s">
        <v>1</v>
      </c>
      <c r="H1001" s="28" t="s">
        <v>1</v>
      </c>
      <c r="I1001" s="28" t="s">
        <v>1</v>
      </c>
      <c r="J1001"/>
      <c r="K1001"/>
      <c r="L1001"/>
      <c r="M1001"/>
      <c r="N1001"/>
      <c r="O1001"/>
      <c r="P1001"/>
      <c r="Q1001"/>
      <c r="R1001"/>
      <c r="S1001"/>
      <c r="T1001"/>
    </row>
    <row r="1002" spans="1:20" ht="60">
      <c r="A1002" s="57"/>
      <c r="B1002" s="9" t="s">
        <v>956</v>
      </c>
      <c r="C1002" s="57"/>
      <c r="D1002" s="57"/>
      <c r="E1002" s="84"/>
      <c r="F1002" s="80"/>
      <c r="G1002" s="28" t="s">
        <v>1</v>
      </c>
      <c r="H1002" s="28" t="s">
        <v>1</v>
      </c>
      <c r="I1002" s="28" t="s">
        <v>1</v>
      </c>
      <c r="J1002"/>
      <c r="K1002"/>
      <c r="L1002"/>
      <c r="M1002"/>
      <c r="N1002"/>
      <c r="O1002"/>
      <c r="P1002"/>
      <c r="Q1002"/>
      <c r="R1002"/>
      <c r="S1002"/>
      <c r="T1002"/>
    </row>
    <row r="1003" spans="1:20" ht="123" customHeight="1">
      <c r="A1003" s="17" t="s">
        <v>2408</v>
      </c>
      <c r="B1003" s="8" t="s">
        <v>957</v>
      </c>
      <c r="C1003" s="17" t="s">
        <v>1636</v>
      </c>
      <c r="D1003" s="17" t="s">
        <v>1102</v>
      </c>
      <c r="E1003" s="20">
        <v>475220.05</v>
      </c>
      <c r="F1003" s="17" t="s">
        <v>2454</v>
      </c>
      <c r="G1003" s="28" t="s">
        <v>1</v>
      </c>
      <c r="H1003" s="28" t="s">
        <v>1</v>
      </c>
      <c r="I1003" s="28" t="s">
        <v>1</v>
      </c>
      <c r="J1003"/>
      <c r="K1003"/>
      <c r="L1003"/>
      <c r="M1003"/>
      <c r="N1003"/>
      <c r="O1003"/>
      <c r="P1003"/>
      <c r="Q1003"/>
      <c r="R1003"/>
      <c r="S1003"/>
      <c r="T1003"/>
    </row>
    <row r="1004" spans="1:20" ht="120">
      <c r="A1004" s="17" t="s">
        <v>2409</v>
      </c>
      <c r="B1004" s="9" t="s">
        <v>958</v>
      </c>
      <c r="C1004" s="17" t="s">
        <v>1636</v>
      </c>
      <c r="D1004" s="17" t="s">
        <v>1102</v>
      </c>
      <c r="E1004" s="20">
        <v>445080.67</v>
      </c>
      <c r="F1004" s="17" t="s">
        <v>2454</v>
      </c>
      <c r="G1004" s="28" t="s">
        <v>1</v>
      </c>
      <c r="H1004" s="28" t="s">
        <v>1</v>
      </c>
      <c r="I1004" s="28" t="s">
        <v>1</v>
      </c>
      <c r="J1004"/>
      <c r="K1004"/>
      <c r="L1004"/>
      <c r="M1004"/>
      <c r="N1004"/>
      <c r="O1004"/>
      <c r="P1004"/>
      <c r="Q1004"/>
      <c r="R1004"/>
      <c r="S1004"/>
      <c r="T1004"/>
    </row>
    <row r="1005" spans="1:20" ht="120.75" thickBot="1">
      <c r="A1005" s="17" t="s">
        <v>2410</v>
      </c>
      <c r="B1005" s="10" t="s">
        <v>959</v>
      </c>
      <c r="C1005" s="17" t="s">
        <v>1106</v>
      </c>
      <c r="D1005" s="17" t="s">
        <v>1102</v>
      </c>
      <c r="E1005" s="20">
        <v>158000</v>
      </c>
      <c r="F1005" s="17" t="s">
        <v>2455</v>
      </c>
      <c r="G1005" s="28" t="s">
        <v>1</v>
      </c>
      <c r="H1005" s="28" t="s">
        <v>1</v>
      </c>
      <c r="I1005" s="28" t="s">
        <v>1</v>
      </c>
      <c r="J1005"/>
      <c r="K1005"/>
      <c r="L1005"/>
      <c r="M1005"/>
      <c r="N1005"/>
      <c r="O1005"/>
      <c r="P1005"/>
      <c r="Q1005"/>
      <c r="R1005"/>
      <c r="S1005"/>
      <c r="T1005"/>
    </row>
    <row r="1006" spans="1:20" ht="60">
      <c r="A1006" s="55" t="s">
        <v>2411</v>
      </c>
      <c r="B1006" s="15" t="s">
        <v>960</v>
      </c>
      <c r="C1006" s="55" t="s">
        <v>1441</v>
      </c>
      <c r="D1006" s="55" t="s">
        <v>1102</v>
      </c>
      <c r="E1006" s="90">
        <v>294384.33</v>
      </c>
      <c r="F1006" s="81" t="s">
        <v>2456</v>
      </c>
      <c r="G1006" s="28" t="s">
        <v>1</v>
      </c>
      <c r="H1006" s="28" t="s">
        <v>1</v>
      </c>
      <c r="I1006" s="28" t="s">
        <v>1</v>
      </c>
      <c r="J1006"/>
      <c r="K1006"/>
      <c r="L1006"/>
      <c r="M1006"/>
      <c r="N1006"/>
      <c r="O1006"/>
      <c r="P1006"/>
      <c r="Q1006"/>
      <c r="R1006"/>
      <c r="S1006"/>
      <c r="T1006"/>
    </row>
    <row r="1007" spans="1:20" ht="30">
      <c r="A1007" s="56"/>
      <c r="B1007" s="9" t="s">
        <v>961</v>
      </c>
      <c r="C1007" s="56"/>
      <c r="D1007" s="56"/>
      <c r="E1007" s="66"/>
      <c r="F1007" s="81"/>
      <c r="G1007" s="28" t="s">
        <v>1</v>
      </c>
      <c r="H1007" s="28" t="s">
        <v>1</v>
      </c>
      <c r="I1007" s="28" t="s">
        <v>1</v>
      </c>
      <c r="J1007"/>
      <c r="K1007"/>
      <c r="L1007"/>
      <c r="M1007"/>
      <c r="N1007"/>
      <c r="O1007"/>
      <c r="P1007"/>
      <c r="Q1007"/>
      <c r="R1007"/>
      <c r="S1007"/>
      <c r="T1007"/>
    </row>
    <row r="1008" spans="1:20" ht="30">
      <c r="A1008" s="56"/>
      <c r="B1008" s="9" t="s">
        <v>962</v>
      </c>
      <c r="C1008" s="56"/>
      <c r="D1008" s="56"/>
      <c r="E1008" s="66"/>
      <c r="F1008" s="81"/>
      <c r="G1008" s="28" t="s">
        <v>1</v>
      </c>
      <c r="H1008" s="28" t="s">
        <v>1</v>
      </c>
      <c r="I1008" s="28" t="s">
        <v>1</v>
      </c>
      <c r="J1008"/>
      <c r="K1008"/>
      <c r="L1008"/>
      <c r="M1008"/>
      <c r="N1008"/>
      <c r="O1008"/>
      <c r="P1008"/>
      <c r="Q1008"/>
      <c r="R1008"/>
      <c r="S1008"/>
      <c r="T1008"/>
    </row>
    <row r="1009" spans="1:20" ht="117" customHeight="1">
      <c r="A1009" s="57"/>
      <c r="B1009" s="9" t="s">
        <v>963</v>
      </c>
      <c r="C1009" s="57"/>
      <c r="D1009" s="57"/>
      <c r="E1009" s="66"/>
      <c r="F1009" s="17" t="s">
        <v>2433</v>
      </c>
      <c r="G1009" s="28" t="s">
        <v>1</v>
      </c>
      <c r="H1009" s="28" t="s">
        <v>1</v>
      </c>
      <c r="I1009" s="28" t="s">
        <v>1</v>
      </c>
      <c r="J1009"/>
      <c r="K1009"/>
      <c r="L1009"/>
      <c r="M1009"/>
      <c r="N1009"/>
      <c r="O1009"/>
      <c r="P1009"/>
      <c r="Q1009"/>
      <c r="R1009"/>
      <c r="S1009"/>
      <c r="T1009"/>
    </row>
    <row r="1010" spans="1:20" ht="81" customHeight="1">
      <c r="A1010" s="55" t="s">
        <v>2412</v>
      </c>
      <c r="B1010" s="10" t="s">
        <v>964</v>
      </c>
      <c r="C1010" s="55" t="s">
        <v>2413</v>
      </c>
      <c r="D1010" s="55" t="s">
        <v>1102</v>
      </c>
      <c r="E1010" s="84">
        <v>36341</v>
      </c>
      <c r="F1010" s="80" t="s">
        <v>2430</v>
      </c>
      <c r="G1010" s="28" t="s">
        <v>1</v>
      </c>
      <c r="H1010" s="28" t="s">
        <v>1</v>
      </c>
      <c r="I1010" s="28" t="s">
        <v>1</v>
      </c>
      <c r="J1010"/>
      <c r="K1010"/>
      <c r="L1010"/>
      <c r="M1010"/>
      <c r="N1010"/>
      <c r="O1010"/>
      <c r="P1010"/>
      <c r="Q1010"/>
      <c r="R1010"/>
      <c r="S1010"/>
      <c r="T1010"/>
    </row>
    <row r="1011" spans="1:20" ht="30">
      <c r="A1011" s="56"/>
      <c r="B1011" s="10" t="s">
        <v>965</v>
      </c>
      <c r="C1011" s="56"/>
      <c r="D1011" s="56"/>
      <c r="E1011" s="84"/>
      <c r="F1011" s="80"/>
      <c r="G1011" s="28" t="s">
        <v>1</v>
      </c>
      <c r="H1011" s="28" t="s">
        <v>1</v>
      </c>
      <c r="I1011" s="28" t="s">
        <v>1</v>
      </c>
      <c r="J1011"/>
      <c r="K1011"/>
      <c r="L1011"/>
      <c r="M1011"/>
      <c r="N1011"/>
      <c r="O1011"/>
      <c r="P1011"/>
      <c r="Q1011"/>
      <c r="R1011"/>
      <c r="S1011"/>
      <c r="T1011"/>
    </row>
    <row r="1012" spans="1:20" ht="42.75" customHeight="1">
      <c r="A1012" s="57"/>
      <c r="B1012" s="10" t="s">
        <v>966</v>
      </c>
      <c r="C1012" s="57"/>
      <c r="D1012" s="57"/>
      <c r="E1012" s="84"/>
      <c r="F1012" s="80"/>
      <c r="G1012" s="28" t="s">
        <v>1</v>
      </c>
      <c r="H1012" s="28" t="s">
        <v>1</v>
      </c>
      <c r="I1012" s="28" t="s">
        <v>1</v>
      </c>
      <c r="J1012"/>
      <c r="K1012"/>
      <c r="L1012"/>
      <c r="M1012"/>
      <c r="N1012"/>
      <c r="O1012"/>
      <c r="P1012"/>
      <c r="Q1012"/>
      <c r="R1012"/>
      <c r="S1012"/>
      <c r="T1012"/>
    </row>
    <row r="1013" spans="1:20" ht="57.75" customHeight="1">
      <c r="A1013" s="55" t="s">
        <v>2414</v>
      </c>
      <c r="B1013" s="10" t="s">
        <v>967</v>
      </c>
      <c r="C1013" s="55" t="s">
        <v>1106</v>
      </c>
      <c r="D1013" s="55" t="s">
        <v>1102</v>
      </c>
      <c r="E1013" s="20">
        <f>E1014+E1015+E1016+E1017</f>
        <v>171666.66999999998</v>
      </c>
      <c r="F1013" s="80" t="s">
        <v>2457</v>
      </c>
      <c r="G1013" s="28" t="s">
        <v>1</v>
      </c>
      <c r="H1013" s="28" t="s">
        <v>1</v>
      </c>
      <c r="I1013" s="28" t="s">
        <v>1</v>
      </c>
      <c r="J1013"/>
      <c r="K1013"/>
      <c r="L1013"/>
      <c r="M1013"/>
      <c r="N1013"/>
      <c r="O1013"/>
      <c r="P1013"/>
      <c r="Q1013"/>
      <c r="R1013"/>
      <c r="S1013"/>
      <c r="T1013"/>
    </row>
    <row r="1014" spans="1:20" ht="30">
      <c r="A1014" s="56"/>
      <c r="B1014" s="9" t="s">
        <v>968</v>
      </c>
      <c r="C1014" s="56"/>
      <c r="D1014" s="56"/>
      <c r="E1014" s="20">
        <v>44000</v>
      </c>
      <c r="F1014" s="80"/>
      <c r="G1014" s="28" t="s">
        <v>1</v>
      </c>
      <c r="H1014" s="28" t="s">
        <v>1</v>
      </c>
      <c r="I1014" s="28" t="s">
        <v>1</v>
      </c>
      <c r="J1014"/>
      <c r="K1014"/>
      <c r="L1014"/>
      <c r="M1014"/>
      <c r="N1014"/>
      <c r="O1014"/>
      <c r="P1014"/>
      <c r="Q1014"/>
      <c r="R1014"/>
      <c r="S1014"/>
      <c r="T1014"/>
    </row>
    <row r="1015" spans="1:20" ht="30">
      <c r="A1015" s="56"/>
      <c r="B1015" s="9" t="s">
        <v>969</v>
      </c>
      <c r="C1015" s="56"/>
      <c r="D1015" s="56"/>
      <c r="E1015" s="20">
        <v>39000</v>
      </c>
      <c r="F1015" s="80"/>
      <c r="G1015" s="28" t="s">
        <v>1</v>
      </c>
      <c r="H1015" s="28" t="s">
        <v>1</v>
      </c>
      <c r="I1015" s="28" t="s">
        <v>1</v>
      </c>
      <c r="J1015"/>
      <c r="K1015"/>
      <c r="L1015"/>
      <c r="M1015"/>
      <c r="N1015"/>
      <c r="O1015"/>
      <c r="P1015"/>
      <c r="Q1015"/>
      <c r="R1015"/>
      <c r="S1015"/>
      <c r="T1015"/>
    </row>
    <row r="1016" spans="1:20" ht="75">
      <c r="A1016" s="56"/>
      <c r="B1016" s="9" t="s">
        <v>970</v>
      </c>
      <c r="C1016" s="56"/>
      <c r="D1016" s="56"/>
      <c r="E1016" s="20">
        <v>30916.67</v>
      </c>
      <c r="F1016" s="80"/>
      <c r="G1016" s="28" t="s">
        <v>1</v>
      </c>
      <c r="H1016" s="28" t="s">
        <v>1</v>
      </c>
      <c r="I1016" s="28" t="s">
        <v>1</v>
      </c>
      <c r="J1016"/>
      <c r="K1016"/>
      <c r="L1016"/>
      <c r="M1016"/>
      <c r="N1016"/>
      <c r="O1016"/>
      <c r="P1016"/>
      <c r="Q1016"/>
      <c r="R1016"/>
      <c r="S1016"/>
      <c r="T1016"/>
    </row>
    <row r="1017" spans="1:20" ht="30">
      <c r="A1017" s="57"/>
      <c r="B1017" s="9" t="s">
        <v>971</v>
      </c>
      <c r="C1017" s="57"/>
      <c r="D1017" s="57"/>
      <c r="E1017" s="20">
        <v>57750</v>
      </c>
      <c r="F1017" s="80"/>
      <c r="G1017" s="28" t="s">
        <v>1</v>
      </c>
      <c r="H1017" s="28" t="s">
        <v>1</v>
      </c>
      <c r="I1017" s="28" t="s">
        <v>1</v>
      </c>
      <c r="J1017"/>
      <c r="K1017"/>
      <c r="L1017"/>
      <c r="M1017"/>
      <c r="N1017"/>
      <c r="O1017"/>
      <c r="P1017"/>
      <c r="Q1017"/>
      <c r="R1017"/>
      <c r="S1017"/>
      <c r="T1017"/>
    </row>
    <row r="1018" spans="1:20" ht="120">
      <c r="A1018" s="17" t="s">
        <v>2415</v>
      </c>
      <c r="B1018" s="8" t="s">
        <v>972</v>
      </c>
      <c r="C1018" s="17" t="s">
        <v>1481</v>
      </c>
      <c r="D1018" s="17" t="s">
        <v>1102</v>
      </c>
      <c r="E1018" s="20">
        <v>156478</v>
      </c>
      <c r="F1018" s="17" t="s">
        <v>2430</v>
      </c>
      <c r="G1018" s="28" t="s">
        <v>1</v>
      </c>
      <c r="H1018" s="28" t="s">
        <v>1</v>
      </c>
      <c r="I1018" s="28" t="s">
        <v>1</v>
      </c>
      <c r="J1018"/>
      <c r="K1018"/>
      <c r="L1018"/>
      <c r="M1018"/>
      <c r="N1018"/>
      <c r="O1018"/>
      <c r="P1018"/>
      <c r="Q1018"/>
      <c r="R1018"/>
      <c r="S1018"/>
      <c r="T1018"/>
    </row>
    <row r="1019" spans="1:20" ht="120">
      <c r="A1019" s="17" t="s">
        <v>2639</v>
      </c>
      <c r="B1019" s="8" t="s">
        <v>2640</v>
      </c>
      <c r="C1019" s="17" t="s">
        <v>1653</v>
      </c>
      <c r="D1019" s="17" t="s">
        <v>1102</v>
      </c>
      <c r="E1019" s="20">
        <v>226000</v>
      </c>
      <c r="F1019" s="17" t="s">
        <v>2641</v>
      </c>
      <c r="G1019" s="28" t="s">
        <v>1</v>
      </c>
      <c r="H1019" s="28" t="s">
        <v>1</v>
      </c>
      <c r="I1019" s="28" t="s">
        <v>1</v>
      </c>
      <c r="J1019"/>
      <c r="K1019"/>
      <c r="L1019"/>
      <c r="M1019"/>
      <c r="N1019"/>
      <c r="O1019"/>
      <c r="P1019"/>
      <c r="Q1019"/>
      <c r="R1019"/>
      <c r="S1019"/>
      <c r="T1019"/>
    </row>
    <row r="1020" spans="1:20" ht="303" customHeight="1">
      <c r="A1020" s="17" t="s">
        <v>2643</v>
      </c>
      <c r="B1020" s="8" t="s">
        <v>2647</v>
      </c>
      <c r="C1020" s="17" t="s">
        <v>2616</v>
      </c>
      <c r="D1020" s="17" t="s">
        <v>1102</v>
      </c>
      <c r="E1020" s="20">
        <v>730000</v>
      </c>
      <c r="F1020" s="17" t="s">
        <v>2644</v>
      </c>
      <c r="G1020" s="28" t="s">
        <v>1</v>
      </c>
      <c r="H1020" s="28" t="s">
        <v>1</v>
      </c>
      <c r="I1020" s="28" t="s">
        <v>1</v>
      </c>
      <c r="J1020"/>
      <c r="K1020"/>
      <c r="L1020"/>
      <c r="M1020"/>
      <c r="N1020"/>
      <c r="O1020"/>
      <c r="P1020"/>
      <c r="Q1020"/>
      <c r="R1020"/>
      <c r="S1020"/>
      <c r="T1020"/>
    </row>
    <row r="1021" spans="1:20" ht="120">
      <c r="A1021" s="17" t="s">
        <v>2416</v>
      </c>
      <c r="B1021" s="10" t="s">
        <v>973</v>
      </c>
      <c r="C1021" s="17" t="s">
        <v>1106</v>
      </c>
      <c r="D1021" s="17" t="s">
        <v>1102</v>
      </c>
      <c r="E1021" s="20">
        <v>253000</v>
      </c>
      <c r="F1021" s="17" t="s">
        <v>2458</v>
      </c>
      <c r="G1021" s="28" t="s">
        <v>1</v>
      </c>
      <c r="H1021" s="28" t="s">
        <v>1</v>
      </c>
      <c r="I1021" s="28"/>
      <c r="J1021"/>
      <c r="K1021"/>
      <c r="L1021"/>
      <c r="M1021"/>
      <c r="N1021"/>
      <c r="O1021"/>
      <c r="P1021"/>
      <c r="Q1021"/>
      <c r="R1021"/>
      <c r="S1021"/>
      <c r="T1021"/>
    </row>
    <row r="1022" spans="1:20" ht="120">
      <c r="A1022" s="17" t="s">
        <v>2417</v>
      </c>
      <c r="B1022" s="10" t="s">
        <v>974</v>
      </c>
      <c r="C1022" s="17" t="s">
        <v>1106</v>
      </c>
      <c r="D1022" s="17" t="s">
        <v>1102</v>
      </c>
      <c r="E1022" s="20">
        <v>114000</v>
      </c>
      <c r="F1022" s="17" t="s">
        <v>2458</v>
      </c>
      <c r="G1022" s="28" t="s">
        <v>1</v>
      </c>
      <c r="H1022" s="28" t="s">
        <v>1</v>
      </c>
      <c r="I1022" s="28" t="s">
        <v>1</v>
      </c>
      <c r="J1022"/>
      <c r="K1022"/>
      <c r="L1022"/>
      <c r="M1022"/>
      <c r="N1022"/>
      <c r="O1022"/>
      <c r="P1022"/>
      <c r="Q1022"/>
      <c r="R1022"/>
      <c r="S1022"/>
      <c r="T1022"/>
    </row>
    <row r="1023" spans="1:20" ht="75">
      <c r="A1023" s="55" t="s">
        <v>2418</v>
      </c>
      <c r="B1023" s="10" t="s">
        <v>975</v>
      </c>
      <c r="C1023" s="55" t="s">
        <v>1106</v>
      </c>
      <c r="D1023" s="55" t="s">
        <v>1102</v>
      </c>
      <c r="E1023" s="84">
        <v>152000</v>
      </c>
      <c r="F1023" s="80" t="s">
        <v>2458</v>
      </c>
      <c r="G1023" s="28" t="s">
        <v>1</v>
      </c>
      <c r="H1023" s="28" t="s">
        <v>1</v>
      </c>
      <c r="I1023" s="28" t="s">
        <v>1</v>
      </c>
      <c r="J1023"/>
      <c r="K1023"/>
      <c r="L1023"/>
      <c r="M1023"/>
      <c r="N1023"/>
      <c r="O1023"/>
      <c r="P1023"/>
      <c r="Q1023"/>
      <c r="R1023"/>
      <c r="S1023"/>
      <c r="T1023"/>
    </row>
    <row r="1024" spans="1:20" ht="30">
      <c r="A1024" s="56"/>
      <c r="B1024" s="9" t="s">
        <v>976</v>
      </c>
      <c r="C1024" s="56"/>
      <c r="D1024" s="56"/>
      <c r="E1024" s="84"/>
      <c r="F1024" s="80"/>
      <c r="G1024" s="28" t="s">
        <v>1</v>
      </c>
      <c r="H1024" s="28" t="s">
        <v>1</v>
      </c>
      <c r="I1024" s="28" t="s">
        <v>1</v>
      </c>
      <c r="J1024"/>
      <c r="K1024"/>
      <c r="L1024"/>
      <c r="M1024"/>
      <c r="N1024"/>
      <c r="O1024"/>
      <c r="P1024"/>
      <c r="Q1024"/>
      <c r="R1024"/>
      <c r="S1024"/>
      <c r="T1024"/>
    </row>
    <row r="1025" spans="1:20" ht="30">
      <c r="A1025" s="57"/>
      <c r="B1025" s="9" t="s">
        <v>977</v>
      </c>
      <c r="C1025" s="57"/>
      <c r="D1025" s="57"/>
      <c r="E1025" s="84"/>
      <c r="F1025" s="80"/>
      <c r="G1025" s="28" t="s">
        <v>1</v>
      </c>
      <c r="H1025" s="28" t="s">
        <v>1</v>
      </c>
      <c r="I1025" s="28" t="s">
        <v>1</v>
      </c>
      <c r="J1025"/>
      <c r="K1025"/>
      <c r="L1025"/>
      <c r="M1025"/>
      <c r="N1025"/>
      <c r="O1025"/>
      <c r="P1025"/>
      <c r="Q1025"/>
      <c r="R1025"/>
      <c r="S1025"/>
      <c r="T1025"/>
    </row>
    <row r="1026" spans="1:20" ht="15.75">
      <c r="A1026" s="7" t="s">
        <v>5</v>
      </c>
      <c r="B1026" s="7"/>
      <c r="C1026" s="7"/>
      <c r="D1026" s="7"/>
      <c r="E1026" s="12">
        <f>E1023+E1022+E1021+E1018+E1013+E1010+E1006+E1005+E1004+E1003+E997+E987+E984+E983+E982+E981+E978+E977+E969+E965+E961+E951+E941+E928+E922+E917+E907+E892+E880+E879+E876+E865+E861+E851+E846+E828+E816+E801+E780+E765+E760+E751+E735+E720+E715+E701+E690+E784+E1020+E985+E986+E1019</f>
        <v>33114887.669999998</v>
      </c>
      <c r="F1026" s="42"/>
      <c r="G1026" s="28"/>
      <c r="H1026" s="28"/>
      <c r="I1026" s="28"/>
      <c r="J1026"/>
      <c r="K1026"/>
      <c r="L1026"/>
      <c r="M1026"/>
      <c r="N1026"/>
      <c r="O1026"/>
      <c r="P1026"/>
      <c r="Q1026"/>
      <c r="R1026"/>
      <c r="S1026"/>
      <c r="T1026"/>
    </row>
    <row r="1027" spans="1:20">
      <c r="A1027" s="60" t="s">
        <v>978</v>
      </c>
      <c r="B1027" s="61"/>
      <c r="C1027" s="61"/>
      <c r="D1027" s="61"/>
      <c r="E1027" s="61"/>
      <c r="F1027" s="61"/>
      <c r="G1027" s="61"/>
      <c r="H1027" s="61"/>
      <c r="I1027" s="62"/>
      <c r="J1027"/>
      <c r="K1027"/>
      <c r="L1027"/>
      <c r="M1027"/>
      <c r="N1027"/>
      <c r="O1027"/>
      <c r="P1027"/>
      <c r="Q1027"/>
      <c r="R1027"/>
      <c r="S1027"/>
      <c r="T1027"/>
    </row>
    <row r="1028" spans="1:20" ht="165">
      <c r="A1028" s="17" t="s">
        <v>2419</v>
      </c>
      <c r="B1028" s="17" t="s">
        <v>979</v>
      </c>
      <c r="C1028" s="17" t="s">
        <v>2420</v>
      </c>
      <c r="D1028" s="17" t="s">
        <v>1102</v>
      </c>
      <c r="E1028" s="20">
        <v>996691.65</v>
      </c>
      <c r="F1028" s="17" t="s">
        <v>2459</v>
      </c>
      <c r="G1028" s="17" t="s">
        <v>1</v>
      </c>
      <c r="H1028" s="28" t="s">
        <v>1</v>
      </c>
      <c r="I1028" s="28" t="s">
        <v>1</v>
      </c>
      <c r="J1028"/>
      <c r="K1028"/>
      <c r="L1028"/>
      <c r="M1028"/>
      <c r="N1028"/>
      <c r="O1028"/>
      <c r="P1028"/>
      <c r="Q1028"/>
      <c r="R1028"/>
      <c r="S1028"/>
      <c r="T1028"/>
    </row>
    <row r="1029" spans="1:20" ht="120">
      <c r="A1029" s="17" t="s">
        <v>2421</v>
      </c>
      <c r="B1029" s="17" t="s">
        <v>980</v>
      </c>
      <c r="C1029" s="17" t="s">
        <v>1647</v>
      </c>
      <c r="D1029" s="17" t="s">
        <v>1102</v>
      </c>
      <c r="E1029" s="21">
        <v>1056727.6499999999</v>
      </c>
      <c r="F1029" s="17" t="s">
        <v>2460</v>
      </c>
      <c r="G1029" s="17" t="s">
        <v>1</v>
      </c>
      <c r="H1029" s="28" t="s">
        <v>1</v>
      </c>
      <c r="I1029" s="28" t="s">
        <v>1</v>
      </c>
      <c r="J1029"/>
      <c r="K1029"/>
      <c r="L1029"/>
      <c r="M1029"/>
      <c r="N1029"/>
      <c r="O1029"/>
      <c r="P1029"/>
      <c r="Q1029"/>
      <c r="R1029"/>
      <c r="S1029"/>
      <c r="T1029"/>
    </row>
    <row r="1030" spans="1:20" ht="195">
      <c r="A1030" s="17" t="s">
        <v>2422</v>
      </c>
      <c r="B1030" s="17" t="s">
        <v>981</v>
      </c>
      <c r="C1030" s="17" t="s">
        <v>2423</v>
      </c>
      <c r="D1030" s="17" t="s">
        <v>1102</v>
      </c>
      <c r="E1030" s="21">
        <v>4063924.22</v>
      </c>
      <c r="F1030" s="17" t="s">
        <v>2461</v>
      </c>
      <c r="G1030" s="17" t="s">
        <v>1</v>
      </c>
      <c r="H1030" s="28" t="s">
        <v>1</v>
      </c>
      <c r="I1030" s="28" t="s">
        <v>1</v>
      </c>
      <c r="J1030"/>
      <c r="K1030"/>
      <c r="L1030"/>
      <c r="M1030"/>
      <c r="N1030"/>
      <c r="O1030"/>
      <c r="P1030"/>
      <c r="Q1030"/>
      <c r="R1030"/>
      <c r="S1030"/>
      <c r="T1030"/>
    </row>
    <row r="1031" spans="1:20" ht="270">
      <c r="A1031" s="17" t="s">
        <v>2424</v>
      </c>
      <c r="B1031" s="17" t="s">
        <v>982</v>
      </c>
      <c r="C1031" s="17" t="s">
        <v>2427</v>
      </c>
      <c r="D1031" s="17" t="s">
        <v>1102</v>
      </c>
      <c r="E1031" s="21">
        <v>1045735.39</v>
      </c>
      <c r="F1031" s="17" t="s">
        <v>2462</v>
      </c>
      <c r="G1031" s="17" t="s">
        <v>1</v>
      </c>
      <c r="H1031" s="28" t="s">
        <v>1</v>
      </c>
      <c r="I1031" s="28" t="s">
        <v>1</v>
      </c>
      <c r="J1031"/>
      <c r="K1031"/>
      <c r="L1031"/>
      <c r="M1031"/>
      <c r="N1031"/>
      <c r="O1031"/>
      <c r="P1031"/>
      <c r="Q1031"/>
      <c r="R1031"/>
      <c r="S1031"/>
      <c r="T1031"/>
    </row>
    <row r="1032" spans="1:20" ht="330">
      <c r="A1032" s="17" t="s">
        <v>2425</v>
      </c>
      <c r="B1032" s="17" t="s">
        <v>983</v>
      </c>
      <c r="C1032" s="17" t="s">
        <v>2427</v>
      </c>
      <c r="D1032" s="17" t="s">
        <v>1102</v>
      </c>
      <c r="E1032" s="21">
        <v>1004732.6</v>
      </c>
      <c r="F1032" s="17" t="s">
        <v>2463</v>
      </c>
      <c r="G1032" s="17" t="s">
        <v>1</v>
      </c>
      <c r="H1032" s="28" t="s">
        <v>1</v>
      </c>
      <c r="I1032" s="28" t="s">
        <v>1</v>
      </c>
      <c r="J1032"/>
      <c r="K1032"/>
      <c r="L1032"/>
      <c r="M1032"/>
      <c r="N1032"/>
      <c r="O1032"/>
      <c r="P1032"/>
      <c r="Q1032"/>
      <c r="R1032"/>
      <c r="S1032"/>
      <c r="T1032"/>
    </row>
    <row r="1033" spans="1:20" ht="135">
      <c r="A1033" s="17" t="s">
        <v>2426</v>
      </c>
      <c r="B1033" s="17" t="s">
        <v>984</v>
      </c>
      <c r="C1033" s="17" t="s">
        <v>2467</v>
      </c>
      <c r="D1033" s="17" t="s">
        <v>1102</v>
      </c>
      <c r="E1033" s="21">
        <v>818768.93</v>
      </c>
      <c r="F1033" s="17" t="s">
        <v>2464</v>
      </c>
      <c r="G1033" s="17" t="s">
        <v>1</v>
      </c>
      <c r="H1033" s="28" t="s">
        <v>1</v>
      </c>
      <c r="I1033" s="28" t="s">
        <v>1</v>
      </c>
      <c r="J1033"/>
      <c r="K1033"/>
      <c r="L1033"/>
      <c r="M1033"/>
      <c r="N1033"/>
      <c r="O1033"/>
      <c r="P1033"/>
      <c r="Q1033"/>
      <c r="R1033"/>
      <c r="S1033"/>
      <c r="T1033"/>
    </row>
    <row r="1034" spans="1:20" ht="120">
      <c r="A1034" s="17" t="s">
        <v>2466</v>
      </c>
      <c r="B1034" s="17" t="s">
        <v>985</v>
      </c>
      <c r="C1034" s="17" t="s">
        <v>1652</v>
      </c>
      <c r="D1034" s="17" t="s">
        <v>1102</v>
      </c>
      <c r="E1034" s="21">
        <v>222271.39</v>
      </c>
      <c r="F1034" s="17" t="s">
        <v>2465</v>
      </c>
      <c r="G1034" s="17" t="s">
        <v>1</v>
      </c>
      <c r="H1034" s="28" t="s">
        <v>1</v>
      </c>
      <c r="I1034" s="28" t="s">
        <v>1</v>
      </c>
      <c r="J1034"/>
      <c r="K1034"/>
      <c r="L1034"/>
      <c r="M1034"/>
      <c r="N1034"/>
      <c r="O1034"/>
      <c r="P1034"/>
      <c r="Q1034"/>
      <c r="R1034"/>
      <c r="S1034"/>
      <c r="T1034"/>
    </row>
    <row r="1035" spans="1:20" ht="165">
      <c r="A1035" s="17" t="s">
        <v>2468</v>
      </c>
      <c r="B1035" s="17" t="s">
        <v>986</v>
      </c>
      <c r="C1035" s="17" t="s">
        <v>2470</v>
      </c>
      <c r="D1035" s="17" t="s">
        <v>1102</v>
      </c>
      <c r="E1035" s="21">
        <v>1219668.99</v>
      </c>
      <c r="F1035" s="17" t="s">
        <v>2474</v>
      </c>
      <c r="G1035" s="17" t="s">
        <v>1</v>
      </c>
      <c r="H1035" s="28" t="s">
        <v>1</v>
      </c>
      <c r="I1035" s="28" t="s">
        <v>1</v>
      </c>
      <c r="J1035"/>
      <c r="K1035"/>
      <c r="L1035"/>
      <c r="M1035"/>
      <c r="N1035"/>
      <c r="O1035"/>
      <c r="P1035"/>
      <c r="Q1035"/>
      <c r="R1035"/>
      <c r="S1035"/>
      <c r="T1035"/>
    </row>
    <row r="1036" spans="1:20" ht="120">
      <c r="A1036" s="17" t="s">
        <v>2469</v>
      </c>
      <c r="B1036" s="17" t="s">
        <v>987</v>
      </c>
      <c r="C1036" s="17" t="s">
        <v>1653</v>
      </c>
      <c r="D1036" s="17" t="s">
        <v>1102</v>
      </c>
      <c r="E1036" s="21">
        <v>551209</v>
      </c>
      <c r="F1036" s="17" t="s">
        <v>2475</v>
      </c>
      <c r="G1036" s="17" t="s">
        <v>1</v>
      </c>
      <c r="H1036" s="28" t="s">
        <v>1</v>
      </c>
      <c r="I1036" s="28" t="s">
        <v>1</v>
      </c>
      <c r="J1036"/>
      <c r="K1036"/>
      <c r="L1036"/>
      <c r="M1036"/>
      <c r="N1036"/>
      <c r="O1036"/>
      <c r="P1036"/>
      <c r="Q1036"/>
      <c r="R1036"/>
      <c r="S1036"/>
      <c r="T1036"/>
    </row>
    <row r="1037" spans="1:20" ht="120">
      <c r="A1037" s="17" t="s">
        <v>2471</v>
      </c>
      <c r="B1037" s="17" t="s">
        <v>988</v>
      </c>
      <c r="C1037" s="17" t="s">
        <v>1670</v>
      </c>
      <c r="D1037" s="17" t="s">
        <v>1102</v>
      </c>
      <c r="E1037" s="21">
        <v>399834.81</v>
      </c>
      <c r="F1037" s="17" t="s">
        <v>2476</v>
      </c>
      <c r="G1037" s="17" t="s">
        <v>1</v>
      </c>
      <c r="H1037" s="28" t="s">
        <v>1</v>
      </c>
      <c r="I1037" s="28" t="s">
        <v>1</v>
      </c>
      <c r="J1037"/>
      <c r="K1037"/>
      <c r="L1037"/>
      <c r="M1037"/>
      <c r="N1037"/>
      <c r="O1037"/>
      <c r="P1037"/>
      <c r="Q1037"/>
      <c r="R1037"/>
      <c r="S1037"/>
      <c r="T1037"/>
    </row>
    <row r="1038" spans="1:20" ht="135">
      <c r="A1038" s="17" t="s">
        <v>2472</v>
      </c>
      <c r="B1038" s="17" t="s">
        <v>989</v>
      </c>
      <c r="C1038" s="17" t="s">
        <v>1670</v>
      </c>
      <c r="D1038" s="17" t="s">
        <v>1102</v>
      </c>
      <c r="E1038" s="21">
        <v>380800</v>
      </c>
      <c r="F1038" s="17" t="s">
        <v>2477</v>
      </c>
      <c r="G1038" s="17" t="s">
        <v>1</v>
      </c>
      <c r="H1038" s="28" t="s">
        <v>1</v>
      </c>
      <c r="I1038" s="28" t="s">
        <v>1</v>
      </c>
      <c r="J1038"/>
      <c r="K1038"/>
      <c r="L1038"/>
      <c r="M1038"/>
      <c r="N1038"/>
      <c r="O1038"/>
      <c r="P1038"/>
      <c r="Q1038"/>
      <c r="R1038"/>
      <c r="S1038"/>
      <c r="T1038"/>
    </row>
    <row r="1039" spans="1:20" ht="120">
      <c r="A1039" s="17" t="s">
        <v>2473</v>
      </c>
      <c r="B1039" s="17" t="s">
        <v>990</v>
      </c>
      <c r="C1039" s="17" t="s">
        <v>1670</v>
      </c>
      <c r="D1039" s="17" t="s">
        <v>1102</v>
      </c>
      <c r="E1039" s="21">
        <v>502927.33</v>
      </c>
      <c r="F1039" s="17" t="s">
        <v>2478</v>
      </c>
      <c r="G1039" s="17" t="s">
        <v>1</v>
      </c>
      <c r="H1039" s="28" t="s">
        <v>1</v>
      </c>
      <c r="I1039" s="28" t="s">
        <v>1</v>
      </c>
      <c r="J1039"/>
      <c r="K1039"/>
      <c r="L1039"/>
      <c r="M1039"/>
      <c r="N1039"/>
      <c r="O1039"/>
      <c r="P1039"/>
      <c r="Q1039"/>
      <c r="R1039"/>
      <c r="S1039"/>
      <c r="T1039"/>
    </row>
    <row r="1040" spans="1:20" ht="135">
      <c r="A1040" s="17" t="s">
        <v>2480</v>
      </c>
      <c r="B1040" s="17" t="s">
        <v>2646</v>
      </c>
      <c r="C1040" s="17" t="s">
        <v>2479</v>
      </c>
      <c r="D1040" s="17" t="s">
        <v>1102</v>
      </c>
      <c r="E1040" s="21">
        <v>854257.14</v>
      </c>
      <c r="F1040" s="17" t="s">
        <v>2481</v>
      </c>
      <c r="G1040" s="17" t="s">
        <v>1</v>
      </c>
      <c r="H1040" s="28" t="s">
        <v>1</v>
      </c>
      <c r="I1040" s="28" t="s">
        <v>1</v>
      </c>
      <c r="J1040"/>
      <c r="K1040"/>
      <c r="L1040"/>
      <c r="M1040"/>
      <c r="N1040"/>
      <c r="O1040"/>
      <c r="P1040"/>
      <c r="Q1040"/>
      <c r="R1040"/>
      <c r="S1040"/>
      <c r="T1040"/>
    </row>
    <row r="1041" spans="1:20" ht="120">
      <c r="A1041" s="17" t="s">
        <v>2482</v>
      </c>
      <c r="B1041" s="17" t="s">
        <v>2645</v>
      </c>
      <c r="C1041" s="17" t="s">
        <v>1670</v>
      </c>
      <c r="D1041" s="17" t="s">
        <v>1102</v>
      </c>
      <c r="E1041" s="21">
        <v>54514.48</v>
      </c>
      <c r="F1041" s="17" t="s">
        <v>2484</v>
      </c>
      <c r="G1041" s="17" t="s">
        <v>1</v>
      </c>
      <c r="H1041" s="28" t="s">
        <v>1</v>
      </c>
      <c r="I1041" s="28" t="s">
        <v>1</v>
      </c>
      <c r="J1041"/>
      <c r="K1041"/>
      <c r="L1041"/>
      <c r="M1041"/>
      <c r="N1041"/>
      <c r="O1041"/>
      <c r="P1041"/>
      <c r="Q1041"/>
      <c r="R1041"/>
      <c r="S1041"/>
      <c r="T1041"/>
    </row>
    <row r="1042" spans="1:20" ht="120">
      <c r="A1042" s="17" t="s">
        <v>2483</v>
      </c>
      <c r="B1042" s="17" t="s">
        <v>991</v>
      </c>
      <c r="C1042" s="17" t="s">
        <v>2479</v>
      </c>
      <c r="D1042" s="17" t="s">
        <v>1102</v>
      </c>
      <c r="E1042" s="21">
        <v>318536</v>
      </c>
      <c r="F1042" s="17" t="s">
        <v>2481</v>
      </c>
      <c r="G1042" s="17" t="s">
        <v>1</v>
      </c>
      <c r="H1042" s="28" t="s">
        <v>1</v>
      </c>
      <c r="I1042" s="28" t="s">
        <v>1</v>
      </c>
      <c r="J1042"/>
      <c r="K1042"/>
      <c r="L1042"/>
      <c r="M1042"/>
      <c r="N1042"/>
      <c r="O1042"/>
      <c r="P1042"/>
      <c r="Q1042"/>
      <c r="R1042"/>
      <c r="S1042"/>
      <c r="T1042"/>
    </row>
    <row r="1043" spans="1:20" ht="225">
      <c r="A1043" s="17" t="s">
        <v>2485</v>
      </c>
      <c r="B1043" s="17" t="s">
        <v>992</v>
      </c>
      <c r="C1043" s="17" t="s">
        <v>2479</v>
      </c>
      <c r="D1043" s="17" t="s">
        <v>1102</v>
      </c>
      <c r="E1043" s="21">
        <v>10541683.24</v>
      </c>
      <c r="F1043" s="17" t="s">
        <v>2487</v>
      </c>
      <c r="G1043" s="17" t="s">
        <v>1</v>
      </c>
      <c r="H1043" s="28" t="s">
        <v>1</v>
      </c>
      <c r="I1043" s="28" t="s">
        <v>1</v>
      </c>
      <c r="J1043"/>
      <c r="K1043"/>
      <c r="L1043"/>
      <c r="M1043"/>
      <c r="N1043"/>
      <c r="O1043"/>
      <c r="P1043"/>
      <c r="Q1043"/>
      <c r="R1043"/>
      <c r="S1043"/>
      <c r="T1043"/>
    </row>
    <row r="1044" spans="1:20" ht="120">
      <c r="A1044" s="17" t="s">
        <v>2486</v>
      </c>
      <c r="B1044" s="17" t="s">
        <v>993</v>
      </c>
      <c r="C1044" s="17" t="s">
        <v>2479</v>
      </c>
      <c r="D1044" s="17" t="s">
        <v>1102</v>
      </c>
      <c r="E1044" s="21">
        <v>1023229.87</v>
      </c>
      <c r="F1044" s="17" t="s">
        <v>2487</v>
      </c>
      <c r="G1044" s="17" t="s">
        <v>1</v>
      </c>
      <c r="H1044" s="28" t="s">
        <v>1</v>
      </c>
      <c r="I1044" s="28" t="s">
        <v>1</v>
      </c>
      <c r="J1044"/>
      <c r="K1044"/>
      <c r="L1044"/>
      <c r="M1044"/>
      <c r="N1044"/>
      <c r="O1044"/>
      <c r="P1044"/>
      <c r="Q1044"/>
      <c r="R1044"/>
      <c r="S1044"/>
      <c r="T1044"/>
    </row>
    <row r="1045" spans="1:20" ht="120.75" customHeight="1">
      <c r="A1045" s="17" t="s">
        <v>2488</v>
      </c>
      <c r="B1045" s="17" t="s">
        <v>994</v>
      </c>
      <c r="C1045" s="17" t="s">
        <v>2479</v>
      </c>
      <c r="D1045" s="17" t="s">
        <v>1102</v>
      </c>
      <c r="E1045" s="20">
        <v>741195.51</v>
      </c>
      <c r="F1045" s="17" t="s">
        <v>2487</v>
      </c>
      <c r="G1045" s="17" t="s">
        <v>1</v>
      </c>
      <c r="H1045" s="28" t="s">
        <v>1</v>
      </c>
      <c r="I1045" s="28" t="s">
        <v>1</v>
      </c>
      <c r="J1045"/>
      <c r="K1045"/>
      <c r="L1045"/>
      <c r="M1045"/>
      <c r="N1045"/>
      <c r="O1045"/>
      <c r="P1045"/>
      <c r="Q1045"/>
      <c r="R1045"/>
      <c r="S1045"/>
      <c r="T1045"/>
    </row>
    <row r="1046" spans="1:20" ht="120">
      <c r="A1046" s="17" t="s">
        <v>2489</v>
      </c>
      <c r="B1046" s="17" t="s">
        <v>995</v>
      </c>
      <c r="C1046" s="17" t="s">
        <v>1119</v>
      </c>
      <c r="D1046" s="17" t="s">
        <v>1102</v>
      </c>
      <c r="E1046" s="20">
        <v>335374</v>
      </c>
      <c r="F1046" s="17" t="s">
        <v>2490</v>
      </c>
      <c r="G1046" s="17" t="s">
        <v>1</v>
      </c>
      <c r="H1046" s="28" t="s">
        <v>1</v>
      </c>
      <c r="I1046" s="28" t="s">
        <v>1</v>
      </c>
      <c r="J1046"/>
      <c r="K1046"/>
      <c r="L1046"/>
      <c r="M1046"/>
      <c r="N1046"/>
      <c r="O1046"/>
      <c r="P1046"/>
      <c r="Q1046"/>
      <c r="R1046"/>
      <c r="S1046"/>
      <c r="T1046"/>
    </row>
    <row r="1047" spans="1:20" ht="408">
      <c r="A1047" s="17" t="s">
        <v>2492</v>
      </c>
      <c r="B1047" s="43" t="s">
        <v>996</v>
      </c>
      <c r="C1047" s="17" t="s">
        <v>1135</v>
      </c>
      <c r="D1047" s="17" t="s">
        <v>1102</v>
      </c>
      <c r="E1047" s="21">
        <v>120846</v>
      </c>
      <c r="F1047" s="17" t="s">
        <v>2491</v>
      </c>
      <c r="G1047" s="17" t="s">
        <v>1</v>
      </c>
      <c r="H1047" s="28" t="s">
        <v>1</v>
      </c>
      <c r="I1047" s="28" t="s">
        <v>1</v>
      </c>
      <c r="J1047"/>
      <c r="K1047"/>
      <c r="L1047"/>
      <c r="M1047"/>
      <c r="N1047"/>
      <c r="O1047"/>
      <c r="P1047"/>
      <c r="Q1047"/>
      <c r="R1047"/>
      <c r="S1047"/>
      <c r="T1047"/>
    </row>
    <row r="1048" spans="1:20">
      <c r="A1048" s="38" t="s">
        <v>2</v>
      </c>
      <c r="B1048" s="38"/>
      <c r="C1048" s="38"/>
      <c r="D1048" s="38"/>
      <c r="E1048" s="11">
        <f>SUM(E1028:E1047)</f>
        <v>26252928.200000003</v>
      </c>
      <c r="F1048" s="17"/>
      <c r="G1048" s="17"/>
      <c r="H1048" s="28"/>
      <c r="I1048" s="28"/>
      <c r="J1048"/>
      <c r="K1048"/>
      <c r="L1048"/>
      <c r="M1048"/>
      <c r="N1048"/>
      <c r="O1048"/>
      <c r="P1048"/>
      <c r="Q1048"/>
      <c r="R1048"/>
      <c r="S1048"/>
      <c r="T1048"/>
    </row>
    <row r="1049" spans="1:20">
      <c r="A1049" s="60" t="s">
        <v>997</v>
      </c>
      <c r="B1049" s="61"/>
      <c r="C1049" s="61"/>
      <c r="D1049" s="61"/>
      <c r="E1049" s="61"/>
      <c r="F1049" s="61"/>
      <c r="G1049" s="61"/>
      <c r="H1049" s="61"/>
      <c r="I1049" s="62"/>
      <c r="J1049"/>
      <c r="K1049"/>
      <c r="L1049"/>
      <c r="M1049"/>
      <c r="N1049"/>
      <c r="O1049"/>
      <c r="P1049"/>
      <c r="Q1049"/>
      <c r="R1049"/>
      <c r="S1049"/>
      <c r="T1049"/>
    </row>
    <row r="1050" spans="1:20" ht="120">
      <c r="A1050" s="17" t="s">
        <v>2493</v>
      </c>
      <c r="B1050" s="17" t="s">
        <v>998</v>
      </c>
      <c r="C1050" s="17" t="s">
        <v>11</v>
      </c>
      <c r="D1050" s="17" t="s">
        <v>1102</v>
      </c>
      <c r="E1050" s="20">
        <v>1</v>
      </c>
      <c r="F1050" s="17" t="s">
        <v>2494</v>
      </c>
      <c r="G1050" s="17" t="s">
        <v>1</v>
      </c>
      <c r="H1050" s="28" t="s">
        <v>1</v>
      </c>
      <c r="I1050" s="28" t="s">
        <v>1</v>
      </c>
      <c r="J1050"/>
      <c r="K1050"/>
      <c r="L1050"/>
      <c r="M1050"/>
      <c r="N1050"/>
      <c r="O1050"/>
      <c r="P1050"/>
      <c r="Q1050"/>
      <c r="R1050"/>
      <c r="S1050"/>
      <c r="T1050"/>
    </row>
    <row r="1051" spans="1:20" ht="120">
      <c r="A1051" s="17" t="s">
        <v>2495</v>
      </c>
      <c r="B1051" s="17" t="s">
        <v>999</v>
      </c>
      <c r="C1051" s="17" t="s">
        <v>11</v>
      </c>
      <c r="D1051" s="17" t="s">
        <v>1102</v>
      </c>
      <c r="E1051" s="20">
        <v>106516.87</v>
      </c>
      <c r="F1051" s="17" t="s">
        <v>2494</v>
      </c>
      <c r="G1051" s="17" t="s">
        <v>1</v>
      </c>
      <c r="H1051" s="28" t="s">
        <v>1</v>
      </c>
      <c r="I1051" s="28" t="s">
        <v>1</v>
      </c>
      <c r="J1051"/>
      <c r="K1051"/>
      <c r="L1051"/>
      <c r="M1051"/>
      <c r="N1051"/>
      <c r="O1051"/>
      <c r="P1051"/>
      <c r="Q1051"/>
      <c r="R1051"/>
      <c r="S1051"/>
      <c r="T1051"/>
    </row>
    <row r="1052" spans="1:20" ht="120">
      <c r="A1052" s="17" t="s">
        <v>2496</v>
      </c>
      <c r="B1052" s="17" t="s">
        <v>1000</v>
      </c>
      <c r="C1052" s="17" t="s">
        <v>11</v>
      </c>
      <c r="D1052" s="17" t="s">
        <v>1102</v>
      </c>
      <c r="E1052" s="20">
        <v>89760.87</v>
      </c>
      <c r="F1052" s="17" t="s">
        <v>2494</v>
      </c>
      <c r="G1052" s="17" t="s">
        <v>1</v>
      </c>
      <c r="H1052" s="28" t="s">
        <v>1</v>
      </c>
      <c r="I1052" s="28" t="s">
        <v>1</v>
      </c>
      <c r="J1052"/>
      <c r="K1052"/>
      <c r="L1052"/>
      <c r="M1052"/>
      <c r="N1052"/>
      <c r="O1052"/>
      <c r="P1052"/>
      <c r="Q1052"/>
      <c r="R1052"/>
      <c r="S1052"/>
      <c r="T1052"/>
    </row>
    <row r="1053" spans="1:20" ht="120">
      <c r="A1053" s="17" t="s">
        <v>2497</v>
      </c>
      <c r="B1053" s="17" t="s">
        <v>1001</v>
      </c>
      <c r="C1053" s="17" t="s">
        <v>11</v>
      </c>
      <c r="D1053" s="17" t="s">
        <v>1102</v>
      </c>
      <c r="E1053" s="20">
        <v>70833.33</v>
      </c>
      <c r="F1053" s="17" t="s">
        <v>2494</v>
      </c>
      <c r="G1053" s="17" t="s">
        <v>1</v>
      </c>
      <c r="H1053" s="28" t="s">
        <v>1</v>
      </c>
      <c r="I1053" s="28" t="s">
        <v>1</v>
      </c>
      <c r="J1053"/>
      <c r="K1053"/>
      <c r="L1053"/>
      <c r="M1053"/>
      <c r="N1053"/>
      <c r="O1053"/>
      <c r="P1053"/>
      <c r="Q1053"/>
      <c r="R1053"/>
      <c r="S1053"/>
      <c r="T1053"/>
    </row>
    <row r="1054" spans="1:20" ht="120">
      <c r="A1054" s="17" t="s">
        <v>2498</v>
      </c>
      <c r="B1054" s="17" t="s">
        <v>1002</v>
      </c>
      <c r="C1054" s="17" t="s">
        <v>11</v>
      </c>
      <c r="D1054" s="17" t="s">
        <v>1102</v>
      </c>
      <c r="E1054" s="20">
        <v>129000</v>
      </c>
      <c r="F1054" s="17" t="s">
        <v>2503</v>
      </c>
      <c r="G1054" s="17" t="s">
        <v>1</v>
      </c>
      <c r="H1054" s="28" t="s">
        <v>1</v>
      </c>
      <c r="I1054" s="28" t="s">
        <v>1</v>
      </c>
      <c r="J1054"/>
      <c r="K1054"/>
      <c r="L1054"/>
      <c r="M1054"/>
      <c r="N1054"/>
      <c r="O1054"/>
      <c r="P1054"/>
      <c r="Q1054"/>
      <c r="R1054"/>
      <c r="S1054"/>
      <c r="T1054"/>
    </row>
    <row r="1055" spans="1:20" ht="120">
      <c r="A1055" s="17" t="s">
        <v>2499</v>
      </c>
      <c r="B1055" s="17" t="s">
        <v>1003</v>
      </c>
      <c r="C1055" s="17" t="s">
        <v>11</v>
      </c>
      <c r="D1055" s="17" t="s">
        <v>1102</v>
      </c>
      <c r="E1055" s="20">
        <v>89760.87</v>
      </c>
      <c r="F1055" s="17" t="s">
        <v>2504</v>
      </c>
      <c r="G1055" s="17" t="s">
        <v>1</v>
      </c>
      <c r="H1055" s="28" t="s">
        <v>1</v>
      </c>
      <c r="I1055" s="28" t="s">
        <v>1</v>
      </c>
      <c r="J1055"/>
      <c r="K1055"/>
      <c r="L1055"/>
      <c r="M1055"/>
      <c r="N1055"/>
      <c r="O1055"/>
      <c r="P1055"/>
      <c r="Q1055"/>
      <c r="R1055"/>
      <c r="S1055"/>
      <c r="T1055"/>
    </row>
    <row r="1056" spans="1:20" ht="120">
      <c r="A1056" s="17" t="s">
        <v>2500</v>
      </c>
      <c r="B1056" s="17" t="s">
        <v>1004</v>
      </c>
      <c r="C1056" s="17" t="s">
        <v>11</v>
      </c>
      <c r="D1056" s="17" t="s">
        <v>1102</v>
      </c>
      <c r="E1056" s="20">
        <v>1000</v>
      </c>
      <c r="F1056" s="17" t="s">
        <v>2505</v>
      </c>
      <c r="G1056" s="17" t="s">
        <v>1</v>
      </c>
      <c r="H1056" s="28" t="s">
        <v>1</v>
      </c>
      <c r="I1056" s="28" t="s">
        <v>1</v>
      </c>
      <c r="J1056"/>
      <c r="K1056"/>
      <c r="L1056"/>
      <c r="M1056"/>
      <c r="N1056"/>
      <c r="O1056"/>
      <c r="P1056"/>
      <c r="Q1056"/>
      <c r="R1056"/>
      <c r="S1056"/>
      <c r="T1056"/>
    </row>
    <row r="1057" spans="1:20" ht="120">
      <c r="A1057" s="17" t="s">
        <v>2501</v>
      </c>
      <c r="B1057" s="17" t="s">
        <v>1005</v>
      </c>
      <c r="C1057" s="17" t="s">
        <v>11</v>
      </c>
      <c r="D1057" s="17" t="s">
        <v>1102</v>
      </c>
      <c r="E1057" s="20">
        <v>1</v>
      </c>
      <c r="F1057" s="17" t="s">
        <v>2505</v>
      </c>
      <c r="G1057" s="17" t="s">
        <v>1</v>
      </c>
      <c r="H1057" s="28" t="s">
        <v>1</v>
      </c>
      <c r="I1057" s="28" t="s">
        <v>1</v>
      </c>
      <c r="J1057"/>
      <c r="K1057"/>
      <c r="L1057"/>
      <c r="M1057"/>
      <c r="N1057"/>
      <c r="O1057"/>
      <c r="P1057"/>
      <c r="Q1057"/>
      <c r="R1057"/>
      <c r="S1057"/>
      <c r="T1057"/>
    </row>
    <row r="1058" spans="1:20" ht="120">
      <c r="A1058" s="17" t="s">
        <v>2502</v>
      </c>
      <c r="B1058" s="17" t="s">
        <v>1006</v>
      </c>
      <c r="C1058" s="17" t="s">
        <v>11</v>
      </c>
      <c r="D1058" s="17" t="s">
        <v>1102</v>
      </c>
      <c r="E1058" s="20">
        <v>1</v>
      </c>
      <c r="F1058" s="17" t="s">
        <v>2505</v>
      </c>
      <c r="G1058" s="17" t="s">
        <v>1</v>
      </c>
      <c r="H1058" s="28" t="s">
        <v>1</v>
      </c>
      <c r="I1058" s="28" t="s">
        <v>1</v>
      </c>
      <c r="J1058"/>
      <c r="K1058"/>
      <c r="L1058"/>
      <c r="M1058"/>
      <c r="N1058"/>
      <c r="O1058"/>
      <c r="P1058"/>
      <c r="Q1058"/>
      <c r="R1058"/>
      <c r="S1058"/>
      <c r="T1058"/>
    </row>
    <row r="1059" spans="1:20" ht="120">
      <c r="A1059" s="17" t="s">
        <v>2506</v>
      </c>
      <c r="B1059" s="17" t="s">
        <v>1007</v>
      </c>
      <c r="C1059" s="17" t="s">
        <v>11</v>
      </c>
      <c r="D1059" s="17" t="s">
        <v>1102</v>
      </c>
      <c r="E1059" s="20">
        <v>18000</v>
      </c>
      <c r="F1059" s="17" t="s">
        <v>2505</v>
      </c>
      <c r="G1059" s="17" t="s">
        <v>1</v>
      </c>
      <c r="H1059" s="28" t="s">
        <v>1</v>
      </c>
      <c r="I1059" s="28" t="s">
        <v>1</v>
      </c>
      <c r="J1059"/>
      <c r="K1059"/>
      <c r="L1059"/>
      <c r="M1059"/>
      <c r="N1059"/>
      <c r="O1059"/>
      <c r="P1059"/>
      <c r="Q1059"/>
      <c r="R1059"/>
      <c r="S1059"/>
      <c r="T1059"/>
    </row>
    <row r="1060" spans="1:20" ht="120">
      <c r="A1060" s="17" t="s">
        <v>2507</v>
      </c>
      <c r="B1060" s="17" t="s">
        <v>1008</v>
      </c>
      <c r="C1060" s="17" t="s">
        <v>11</v>
      </c>
      <c r="D1060" s="17" t="s">
        <v>1102</v>
      </c>
      <c r="E1060" s="20">
        <v>124062</v>
      </c>
      <c r="F1060" s="17" t="s">
        <v>2529</v>
      </c>
      <c r="G1060" s="17" t="s">
        <v>1</v>
      </c>
      <c r="H1060" s="28" t="s">
        <v>1</v>
      </c>
      <c r="I1060" s="28" t="s">
        <v>1</v>
      </c>
      <c r="J1060"/>
      <c r="K1060"/>
      <c r="L1060"/>
      <c r="M1060"/>
      <c r="N1060"/>
      <c r="O1060"/>
      <c r="P1060"/>
      <c r="Q1060"/>
      <c r="R1060"/>
      <c r="S1060"/>
      <c r="T1060"/>
    </row>
    <row r="1061" spans="1:20" ht="120">
      <c r="A1061" s="17" t="s">
        <v>2508</v>
      </c>
      <c r="B1061" s="17" t="s">
        <v>1009</v>
      </c>
      <c r="C1061" s="17" t="s">
        <v>11</v>
      </c>
      <c r="D1061" s="17" t="s">
        <v>1102</v>
      </c>
      <c r="E1061" s="20">
        <v>1</v>
      </c>
      <c r="F1061" s="17" t="s">
        <v>2529</v>
      </c>
      <c r="G1061" s="17" t="s">
        <v>1</v>
      </c>
      <c r="H1061" s="28" t="s">
        <v>1</v>
      </c>
      <c r="I1061" s="28" t="s">
        <v>1</v>
      </c>
      <c r="J1061"/>
      <c r="K1061"/>
      <c r="L1061"/>
      <c r="M1061"/>
      <c r="N1061"/>
      <c r="O1061"/>
      <c r="P1061"/>
      <c r="Q1061"/>
      <c r="R1061"/>
      <c r="S1061"/>
      <c r="T1061"/>
    </row>
    <row r="1062" spans="1:20" ht="120">
      <c r="A1062" s="17" t="s">
        <v>2509</v>
      </c>
      <c r="B1062" s="17" t="s">
        <v>1010</v>
      </c>
      <c r="C1062" s="17" t="s">
        <v>11</v>
      </c>
      <c r="D1062" s="17" t="s">
        <v>1102</v>
      </c>
      <c r="E1062" s="20">
        <v>1</v>
      </c>
      <c r="F1062" s="17" t="s">
        <v>2529</v>
      </c>
      <c r="G1062" s="17" t="s">
        <v>1</v>
      </c>
      <c r="H1062" s="28" t="s">
        <v>1</v>
      </c>
      <c r="I1062" s="28" t="s">
        <v>1</v>
      </c>
      <c r="J1062"/>
      <c r="K1062"/>
      <c r="L1062"/>
      <c r="M1062"/>
      <c r="N1062"/>
      <c r="O1062"/>
      <c r="P1062"/>
      <c r="Q1062"/>
      <c r="R1062"/>
      <c r="S1062"/>
      <c r="T1062"/>
    </row>
    <row r="1063" spans="1:20" ht="120">
      <c r="A1063" s="17" t="s">
        <v>2510</v>
      </c>
      <c r="B1063" s="17" t="s">
        <v>1011</v>
      </c>
      <c r="C1063" s="17" t="s">
        <v>11</v>
      </c>
      <c r="D1063" s="17" t="s">
        <v>1102</v>
      </c>
      <c r="E1063" s="20">
        <v>78000</v>
      </c>
      <c r="F1063" s="17" t="s">
        <v>2529</v>
      </c>
      <c r="G1063" s="17" t="s">
        <v>1</v>
      </c>
      <c r="H1063" s="28" t="s">
        <v>1</v>
      </c>
      <c r="I1063" s="28" t="s">
        <v>1</v>
      </c>
      <c r="J1063"/>
      <c r="K1063"/>
      <c r="L1063"/>
      <c r="M1063"/>
      <c r="N1063"/>
      <c r="O1063"/>
      <c r="P1063"/>
      <c r="Q1063"/>
      <c r="R1063"/>
      <c r="S1063"/>
      <c r="T1063"/>
    </row>
    <row r="1064" spans="1:20" ht="120">
      <c r="A1064" s="17" t="s">
        <v>2511</v>
      </c>
      <c r="B1064" s="17" t="s">
        <v>1012</v>
      </c>
      <c r="C1064" s="17" t="s">
        <v>11</v>
      </c>
      <c r="D1064" s="17" t="s">
        <v>1102</v>
      </c>
      <c r="E1064" s="20">
        <v>1</v>
      </c>
      <c r="F1064" s="17" t="s">
        <v>2529</v>
      </c>
      <c r="G1064" s="17" t="s">
        <v>1</v>
      </c>
      <c r="H1064" s="28" t="s">
        <v>1</v>
      </c>
      <c r="I1064" s="28" t="s">
        <v>1</v>
      </c>
      <c r="J1064"/>
      <c r="K1064"/>
      <c r="L1064"/>
      <c r="M1064"/>
      <c r="N1064"/>
      <c r="O1064"/>
      <c r="P1064"/>
      <c r="Q1064"/>
      <c r="R1064"/>
      <c r="S1064"/>
      <c r="T1064"/>
    </row>
    <row r="1065" spans="1:20" ht="120">
      <c r="A1065" s="17" t="s">
        <v>2512</v>
      </c>
      <c r="B1065" s="17" t="s">
        <v>1013</v>
      </c>
      <c r="C1065" s="17" t="s">
        <v>11</v>
      </c>
      <c r="D1065" s="17" t="s">
        <v>1102</v>
      </c>
      <c r="E1065" s="20">
        <v>130000</v>
      </c>
      <c r="F1065" s="17" t="s">
        <v>2530</v>
      </c>
      <c r="G1065" s="17" t="s">
        <v>1</v>
      </c>
      <c r="H1065" s="28" t="s">
        <v>1</v>
      </c>
      <c r="I1065" s="28" t="s">
        <v>1</v>
      </c>
      <c r="J1065"/>
      <c r="K1065"/>
      <c r="L1065"/>
      <c r="M1065"/>
      <c r="N1065"/>
      <c r="O1065"/>
      <c r="P1065"/>
      <c r="Q1065"/>
      <c r="R1065"/>
      <c r="S1065"/>
      <c r="T1065"/>
    </row>
    <row r="1066" spans="1:20" ht="120">
      <c r="A1066" s="17" t="s">
        <v>2513</v>
      </c>
      <c r="B1066" s="17" t="s">
        <v>1014</v>
      </c>
      <c r="C1066" s="17" t="s">
        <v>11</v>
      </c>
      <c r="D1066" s="17" t="s">
        <v>1102</v>
      </c>
      <c r="E1066" s="20">
        <v>234000</v>
      </c>
      <c r="F1066" s="17" t="s">
        <v>2531</v>
      </c>
      <c r="G1066" s="17" t="s">
        <v>1</v>
      </c>
      <c r="H1066" s="28" t="s">
        <v>1</v>
      </c>
      <c r="I1066" s="28" t="s">
        <v>1</v>
      </c>
      <c r="J1066"/>
      <c r="K1066"/>
      <c r="L1066"/>
      <c r="M1066"/>
      <c r="N1066"/>
      <c r="O1066"/>
      <c r="P1066"/>
      <c r="Q1066"/>
      <c r="R1066"/>
      <c r="S1066"/>
      <c r="T1066"/>
    </row>
    <row r="1067" spans="1:20" ht="120">
      <c r="A1067" s="17" t="s">
        <v>2514</v>
      </c>
      <c r="B1067" s="17" t="s">
        <v>1015</v>
      </c>
      <c r="C1067" s="17" t="s">
        <v>11</v>
      </c>
      <c r="D1067" s="17" t="s">
        <v>1102</v>
      </c>
      <c r="E1067" s="20">
        <v>89760.87</v>
      </c>
      <c r="F1067" s="17" t="s">
        <v>2532</v>
      </c>
      <c r="G1067" s="17" t="s">
        <v>1</v>
      </c>
      <c r="H1067" s="28" t="s">
        <v>1</v>
      </c>
      <c r="I1067" s="28" t="s">
        <v>1</v>
      </c>
      <c r="J1067"/>
      <c r="K1067"/>
      <c r="L1067"/>
      <c r="M1067"/>
      <c r="N1067"/>
      <c r="O1067"/>
      <c r="P1067"/>
      <c r="Q1067"/>
      <c r="R1067"/>
      <c r="S1067"/>
      <c r="T1067"/>
    </row>
    <row r="1068" spans="1:20" ht="120">
      <c r="A1068" s="17" t="s">
        <v>2515</v>
      </c>
      <c r="B1068" s="17" t="s">
        <v>1016</v>
      </c>
      <c r="C1068" s="17" t="s">
        <v>11</v>
      </c>
      <c r="D1068" s="17" t="s">
        <v>1102</v>
      </c>
      <c r="E1068" s="20">
        <v>89760.87</v>
      </c>
      <c r="F1068" s="17" t="s">
        <v>2532</v>
      </c>
      <c r="G1068" s="17" t="s">
        <v>1</v>
      </c>
      <c r="H1068" s="28" t="s">
        <v>1</v>
      </c>
      <c r="I1068" s="28" t="s">
        <v>1</v>
      </c>
      <c r="J1068"/>
      <c r="K1068"/>
      <c r="L1068"/>
      <c r="M1068"/>
      <c r="N1068"/>
      <c r="O1068"/>
      <c r="P1068"/>
      <c r="Q1068"/>
      <c r="R1068"/>
      <c r="S1068"/>
      <c r="T1068"/>
    </row>
    <row r="1069" spans="1:20" ht="120">
      <c r="A1069" s="17" t="s">
        <v>2516</v>
      </c>
      <c r="B1069" s="17" t="s">
        <v>1017</v>
      </c>
      <c r="C1069" s="17" t="s">
        <v>11</v>
      </c>
      <c r="D1069" s="17" t="s">
        <v>1102</v>
      </c>
      <c r="E1069" s="20">
        <v>17668</v>
      </c>
      <c r="F1069" s="17" t="s">
        <v>2533</v>
      </c>
      <c r="G1069" s="17" t="s">
        <v>1</v>
      </c>
      <c r="H1069" s="28" t="s">
        <v>1</v>
      </c>
      <c r="I1069" s="28" t="s">
        <v>1</v>
      </c>
      <c r="J1069"/>
      <c r="K1069"/>
      <c r="L1069"/>
      <c r="M1069"/>
      <c r="N1069"/>
      <c r="O1069"/>
      <c r="P1069"/>
      <c r="Q1069"/>
      <c r="R1069"/>
      <c r="S1069"/>
      <c r="T1069"/>
    </row>
    <row r="1070" spans="1:20" ht="120">
      <c r="A1070" s="17" t="s">
        <v>2517</v>
      </c>
      <c r="B1070" s="17" t="s">
        <v>1018</v>
      </c>
      <c r="C1070" s="17" t="s">
        <v>11</v>
      </c>
      <c r="D1070" s="17" t="s">
        <v>1102</v>
      </c>
      <c r="E1070" s="20">
        <v>19111</v>
      </c>
      <c r="F1070" s="17" t="s">
        <v>2533</v>
      </c>
      <c r="G1070" s="17" t="s">
        <v>1</v>
      </c>
      <c r="H1070" s="28" t="s">
        <v>1</v>
      </c>
      <c r="I1070" s="28" t="s">
        <v>1</v>
      </c>
      <c r="J1070"/>
      <c r="K1070"/>
      <c r="L1070"/>
      <c r="M1070"/>
      <c r="N1070"/>
      <c r="O1070"/>
      <c r="P1070"/>
      <c r="Q1070"/>
      <c r="R1070"/>
      <c r="S1070"/>
      <c r="T1070"/>
    </row>
    <row r="1071" spans="1:20" ht="120">
      <c r="A1071" s="17" t="s">
        <v>2518</v>
      </c>
      <c r="B1071" s="17" t="s">
        <v>1019</v>
      </c>
      <c r="C1071" s="17" t="s">
        <v>11</v>
      </c>
      <c r="D1071" s="17" t="s">
        <v>1102</v>
      </c>
      <c r="E1071" s="20">
        <v>1</v>
      </c>
      <c r="F1071" s="17" t="s">
        <v>2533</v>
      </c>
      <c r="G1071" s="17" t="s">
        <v>1</v>
      </c>
      <c r="H1071" s="28" t="s">
        <v>1</v>
      </c>
      <c r="I1071" s="28" t="s">
        <v>1</v>
      </c>
      <c r="J1071"/>
      <c r="K1071"/>
      <c r="L1071"/>
      <c r="M1071"/>
      <c r="N1071"/>
      <c r="O1071"/>
      <c r="P1071"/>
      <c r="Q1071"/>
      <c r="R1071"/>
      <c r="S1071"/>
      <c r="T1071"/>
    </row>
    <row r="1072" spans="1:20" ht="120">
      <c r="A1072" s="17" t="s">
        <v>2519</v>
      </c>
      <c r="B1072" s="17" t="s">
        <v>1020</v>
      </c>
      <c r="C1072" s="17" t="s">
        <v>11</v>
      </c>
      <c r="D1072" s="17" t="s">
        <v>1102</v>
      </c>
      <c r="E1072" s="20">
        <v>1</v>
      </c>
      <c r="F1072" s="17" t="s">
        <v>2533</v>
      </c>
      <c r="G1072" s="17" t="s">
        <v>1</v>
      </c>
      <c r="H1072" s="28" t="s">
        <v>1</v>
      </c>
      <c r="I1072" s="28" t="s">
        <v>1</v>
      </c>
      <c r="J1072"/>
      <c r="K1072"/>
      <c r="L1072"/>
      <c r="M1072"/>
      <c r="N1072"/>
      <c r="O1072"/>
      <c r="P1072"/>
      <c r="Q1072"/>
      <c r="R1072"/>
      <c r="S1072"/>
      <c r="T1072"/>
    </row>
    <row r="1073" spans="1:20" ht="120">
      <c r="A1073" s="17" t="s">
        <v>2520</v>
      </c>
      <c r="B1073" s="17" t="s">
        <v>1021</v>
      </c>
      <c r="C1073" s="17" t="s">
        <v>11</v>
      </c>
      <c r="D1073" s="17" t="s">
        <v>1102</v>
      </c>
      <c r="E1073" s="20">
        <v>103783.78</v>
      </c>
      <c r="F1073" s="17" t="s">
        <v>2534</v>
      </c>
      <c r="G1073" s="17" t="s">
        <v>1</v>
      </c>
      <c r="H1073" s="28" t="s">
        <v>1</v>
      </c>
      <c r="I1073" s="28" t="s">
        <v>1</v>
      </c>
      <c r="J1073"/>
      <c r="K1073"/>
      <c r="L1073"/>
      <c r="M1073"/>
      <c r="N1073"/>
      <c r="O1073"/>
      <c r="P1073"/>
      <c r="Q1073"/>
      <c r="R1073"/>
      <c r="S1073"/>
      <c r="T1073"/>
    </row>
    <row r="1074" spans="1:20" ht="120">
      <c r="A1074" s="17" t="s">
        <v>2521</v>
      </c>
      <c r="B1074" s="17" t="s">
        <v>1022</v>
      </c>
      <c r="C1074" s="17" t="s">
        <v>11</v>
      </c>
      <c r="D1074" s="17" t="s">
        <v>1102</v>
      </c>
      <c r="E1074" s="20">
        <v>102790.86</v>
      </c>
      <c r="F1074" s="17" t="s">
        <v>2535</v>
      </c>
      <c r="G1074" s="17" t="s">
        <v>1</v>
      </c>
      <c r="H1074" s="28" t="s">
        <v>1</v>
      </c>
      <c r="I1074" s="28" t="s">
        <v>1</v>
      </c>
      <c r="J1074"/>
      <c r="K1074"/>
      <c r="L1074"/>
      <c r="M1074"/>
      <c r="N1074"/>
      <c r="O1074"/>
      <c r="P1074"/>
      <c r="Q1074"/>
      <c r="R1074"/>
      <c r="S1074"/>
      <c r="T1074"/>
    </row>
    <row r="1075" spans="1:20" ht="120">
      <c r="A1075" s="17" t="s">
        <v>2522</v>
      </c>
      <c r="B1075" s="17" t="s">
        <v>1023</v>
      </c>
      <c r="C1075" s="17" t="s">
        <v>11</v>
      </c>
      <c r="D1075" s="17" t="s">
        <v>1102</v>
      </c>
      <c r="E1075" s="20">
        <v>101061.87</v>
      </c>
      <c r="F1075" s="17" t="s">
        <v>2536</v>
      </c>
      <c r="G1075" s="17" t="s">
        <v>1</v>
      </c>
      <c r="H1075" s="28" t="s">
        <v>1</v>
      </c>
      <c r="I1075" s="28" t="s">
        <v>1</v>
      </c>
      <c r="J1075"/>
      <c r="K1075"/>
      <c r="L1075"/>
      <c r="M1075"/>
      <c r="N1075"/>
      <c r="O1075"/>
      <c r="P1075"/>
      <c r="Q1075"/>
      <c r="R1075"/>
      <c r="S1075"/>
      <c r="T1075"/>
    </row>
    <row r="1076" spans="1:20" ht="120">
      <c r="A1076" s="17" t="s">
        <v>2523</v>
      </c>
      <c r="B1076" s="17" t="s">
        <v>1024</v>
      </c>
      <c r="C1076" s="17" t="s">
        <v>11</v>
      </c>
      <c r="D1076" s="17" t="s">
        <v>1102</v>
      </c>
      <c r="E1076" s="20">
        <v>179330</v>
      </c>
      <c r="F1076" s="17" t="s">
        <v>2537</v>
      </c>
      <c r="G1076" s="17" t="s">
        <v>1</v>
      </c>
      <c r="H1076" s="28" t="s">
        <v>1</v>
      </c>
      <c r="I1076" s="28" t="s">
        <v>1</v>
      </c>
      <c r="J1076"/>
      <c r="K1076"/>
      <c r="L1076"/>
      <c r="M1076"/>
      <c r="N1076"/>
      <c r="O1076"/>
      <c r="P1076"/>
      <c r="Q1076"/>
      <c r="R1076"/>
      <c r="S1076"/>
      <c r="T1076"/>
    </row>
    <row r="1077" spans="1:20" ht="120">
      <c r="A1077" s="17" t="s">
        <v>2524</v>
      </c>
      <c r="B1077" s="17" t="s">
        <v>1025</v>
      </c>
      <c r="C1077" s="17" t="s">
        <v>11</v>
      </c>
      <c r="D1077" s="17" t="s">
        <v>1102</v>
      </c>
      <c r="E1077" s="20">
        <v>65000</v>
      </c>
      <c r="F1077" s="17" t="s">
        <v>2531</v>
      </c>
      <c r="G1077" s="17" t="s">
        <v>1</v>
      </c>
      <c r="H1077" s="28" t="s">
        <v>1</v>
      </c>
      <c r="I1077" s="28" t="s">
        <v>1</v>
      </c>
      <c r="J1077"/>
      <c r="K1077"/>
      <c r="L1077"/>
      <c r="M1077"/>
      <c r="N1077"/>
      <c r="O1077"/>
      <c r="P1077"/>
      <c r="Q1077"/>
      <c r="R1077"/>
      <c r="S1077"/>
      <c r="T1077"/>
    </row>
    <row r="1078" spans="1:20" ht="120">
      <c r="A1078" s="17" t="s">
        <v>2525</v>
      </c>
      <c r="B1078" s="17" t="s">
        <v>1026</v>
      </c>
      <c r="C1078" s="17" t="s">
        <v>1664</v>
      </c>
      <c r="D1078" s="17" t="s">
        <v>1102</v>
      </c>
      <c r="E1078" s="20">
        <v>153750</v>
      </c>
      <c r="F1078" s="17" t="s">
        <v>2538</v>
      </c>
      <c r="G1078" s="17" t="s">
        <v>1</v>
      </c>
      <c r="H1078" s="28" t="s">
        <v>1</v>
      </c>
      <c r="I1078" s="28" t="s">
        <v>1</v>
      </c>
      <c r="J1078"/>
      <c r="K1078"/>
      <c r="L1078"/>
      <c r="M1078"/>
      <c r="N1078"/>
      <c r="O1078"/>
      <c r="P1078"/>
      <c r="Q1078"/>
      <c r="R1078"/>
      <c r="S1078"/>
      <c r="T1078"/>
    </row>
    <row r="1079" spans="1:20" ht="120">
      <c r="A1079" s="17" t="s">
        <v>2526</v>
      </c>
      <c r="B1079" s="17" t="s">
        <v>1027</v>
      </c>
      <c r="C1079" s="17" t="s">
        <v>1664</v>
      </c>
      <c r="D1079" s="17" t="s">
        <v>1102</v>
      </c>
      <c r="E1079" s="20">
        <v>153750</v>
      </c>
      <c r="F1079" s="17" t="s">
        <v>2539</v>
      </c>
      <c r="G1079" s="17" t="s">
        <v>1</v>
      </c>
      <c r="H1079" s="28" t="s">
        <v>1</v>
      </c>
      <c r="I1079" s="28" t="s">
        <v>1</v>
      </c>
      <c r="J1079"/>
      <c r="K1079"/>
      <c r="L1079"/>
      <c r="M1079"/>
      <c r="N1079"/>
      <c r="O1079"/>
      <c r="P1079"/>
      <c r="Q1079"/>
      <c r="R1079"/>
      <c r="S1079"/>
      <c r="T1079"/>
    </row>
    <row r="1080" spans="1:20" ht="120">
      <c r="A1080" s="17" t="s">
        <v>2527</v>
      </c>
      <c r="B1080" s="17" t="s">
        <v>1028</v>
      </c>
      <c r="C1080" s="17" t="s">
        <v>11</v>
      </c>
      <c r="D1080" s="17" t="s">
        <v>1102</v>
      </c>
      <c r="E1080" s="20">
        <v>30000</v>
      </c>
      <c r="F1080" s="17" t="s">
        <v>2540</v>
      </c>
      <c r="G1080" s="17" t="s">
        <v>1</v>
      </c>
      <c r="H1080" s="28" t="s">
        <v>1</v>
      </c>
      <c r="I1080" s="28" t="s">
        <v>1</v>
      </c>
      <c r="J1080"/>
      <c r="K1080"/>
      <c r="L1080"/>
      <c r="M1080"/>
      <c r="N1080"/>
      <c r="O1080"/>
      <c r="P1080"/>
      <c r="Q1080"/>
      <c r="R1080"/>
      <c r="S1080"/>
      <c r="T1080"/>
    </row>
    <row r="1081" spans="1:20" ht="120">
      <c r="A1081" s="17" t="s">
        <v>2528</v>
      </c>
      <c r="B1081" s="17" t="s">
        <v>1029</v>
      </c>
      <c r="C1081" s="17" t="s">
        <v>11</v>
      </c>
      <c r="D1081" s="17" t="s">
        <v>1102</v>
      </c>
      <c r="E1081" s="20">
        <v>22000</v>
      </c>
      <c r="F1081" s="17" t="s">
        <v>2505</v>
      </c>
      <c r="G1081" s="17" t="s">
        <v>1</v>
      </c>
      <c r="H1081" s="28" t="s">
        <v>1</v>
      </c>
      <c r="I1081" s="28" t="s">
        <v>1</v>
      </c>
      <c r="J1081"/>
      <c r="K1081"/>
      <c r="L1081"/>
      <c r="M1081"/>
      <c r="N1081"/>
      <c r="O1081"/>
      <c r="P1081"/>
      <c r="Q1081"/>
      <c r="R1081"/>
      <c r="S1081"/>
      <c r="T1081"/>
    </row>
    <row r="1082" spans="1:20" ht="120">
      <c r="A1082" s="17" t="s">
        <v>2541</v>
      </c>
      <c r="B1082" s="17" t="s">
        <v>1030</v>
      </c>
      <c r="C1082" s="17" t="s">
        <v>1664</v>
      </c>
      <c r="D1082" s="17" t="s">
        <v>1102</v>
      </c>
      <c r="E1082" s="20">
        <v>153003.32999999999</v>
      </c>
      <c r="F1082" s="17" t="s">
        <v>2543</v>
      </c>
      <c r="G1082" s="17" t="s">
        <v>1</v>
      </c>
      <c r="H1082" s="28" t="s">
        <v>1</v>
      </c>
      <c r="I1082" s="28" t="s">
        <v>1</v>
      </c>
      <c r="J1082"/>
      <c r="K1082"/>
      <c r="L1082"/>
      <c r="M1082"/>
      <c r="N1082"/>
      <c r="O1082"/>
      <c r="P1082"/>
      <c r="Q1082"/>
      <c r="R1082"/>
      <c r="S1082"/>
      <c r="T1082"/>
    </row>
    <row r="1083" spans="1:20" ht="120">
      <c r="A1083" s="17" t="s">
        <v>2542</v>
      </c>
      <c r="B1083" s="17" t="s">
        <v>1031</v>
      </c>
      <c r="C1083" s="17" t="s">
        <v>1670</v>
      </c>
      <c r="D1083" s="17" t="s">
        <v>1102</v>
      </c>
      <c r="E1083" s="20">
        <v>162253.32999999999</v>
      </c>
      <c r="F1083" s="17" t="s">
        <v>2505</v>
      </c>
      <c r="G1083" s="17" t="s">
        <v>1</v>
      </c>
      <c r="H1083" s="28" t="s">
        <v>1</v>
      </c>
      <c r="I1083" s="28" t="s">
        <v>1</v>
      </c>
      <c r="J1083"/>
      <c r="K1083"/>
      <c r="L1083"/>
      <c r="M1083"/>
      <c r="N1083"/>
      <c r="O1083"/>
      <c r="P1083"/>
      <c r="Q1083"/>
      <c r="R1083"/>
      <c r="S1083"/>
      <c r="T1083"/>
    </row>
    <row r="1084" spans="1:20" ht="120">
      <c r="A1084" s="17" t="s">
        <v>2544</v>
      </c>
      <c r="B1084" s="17" t="s">
        <v>1032</v>
      </c>
      <c r="C1084" s="17" t="s">
        <v>2479</v>
      </c>
      <c r="D1084" s="17" t="s">
        <v>1102</v>
      </c>
      <c r="E1084" s="20">
        <v>128253.33</v>
      </c>
      <c r="F1084" s="17" t="s">
        <v>2547</v>
      </c>
      <c r="G1084" s="17" t="s">
        <v>1</v>
      </c>
      <c r="H1084" s="28" t="s">
        <v>1</v>
      </c>
      <c r="I1084" s="28" t="s">
        <v>1</v>
      </c>
      <c r="J1084"/>
      <c r="K1084"/>
      <c r="L1084"/>
      <c r="M1084"/>
      <c r="N1084"/>
      <c r="O1084"/>
      <c r="P1084"/>
      <c r="Q1084"/>
      <c r="R1084"/>
      <c r="S1084"/>
      <c r="T1084"/>
    </row>
    <row r="1085" spans="1:20" ht="120">
      <c r="A1085" s="17" t="s">
        <v>2545</v>
      </c>
      <c r="B1085" s="17" t="s">
        <v>1033</v>
      </c>
      <c r="C1085" s="17" t="s">
        <v>1670</v>
      </c>
      <c r="D1085" s="17" t="s">
        <v>1102</v>
      </c>
      <c r="E1085" s="20">
        <v>128253.33</v>
      </c>
      <c r="F1085" s="17" t="s">
        <v>2547</v>
      </c>
      <c r="G1085" s="17" t="s">
        <v>1</v>
      </c>
      <c r="H1085" s="28" t="s">
        <v>1</v>
      </c>
      <c r="I1085" s="28" t="s">
        <v>1</v>
      </c>
      <c r="J1085"/>
      <c r="K1085"/>
      <c r="L1085"/>
      <c r="M1085"/>
      <c r="N1085"/>
      <c r="O1085"/>
      <c r="P1085"/>
      <c r="Q1085"/>
      <c r="R1085"/>
      <c r="S1085"/>
      <c r="T1085"/>
    </row>
    <row r="1086" spans="1:20" ht="120">
      <c r="A1086" s="17" t="s">
        <v>2546</v>
      </c>
      <c r="B1086" s="17" t="s">
        <v>1034</v>
      </c>
      <c r="C1086" s="17" t="s">
        <v>11</v>
      </c>
      <c r="D1086" s="17" t="s">
        <v>1102</v>
      </c>
      <c r="E1086" s="20">
        <v>204000</v>
      </c>
      <c r="F1086" s="17" t="s">
        <v>2505</v>
      </c>
      <c r="G1086" s="17" t="s">
        <v>1</v>
      </c>
      <c r="H1086" s="28" t="s">
        <v>1</v>
      </c>
      <c r="I1086" s="28" t="s">
        <v>1</v>
      </c>
      <c r="J1086"/>
      <c r="K1086"/>
      <c r="L1086"/>
      <c r="M1086"/>
      <c r="N1086"/>
      <c r="O1086"/>
      <c r="P1086"/>
      <c r="Q1086"/>
      <c r="R1086"/>
      <c r="S1086"/>
      <c r="T1086"/>
    </row>
    <row r="1087" spans="1:20" ht="135">
      <c r="A1087" s="17" t="s">
        <v>2548</v>
      </c>
      <c r="B1087" s="17" t="s">
        <v>1035</v>
      </c>
      <c r="C1087" s="17" t="s">
        <v>1670</v>
      </c>
      <c r="D1087" s="17" t="s">
        <v>1102</v>
      </c>
      <c r="E1087" s="20">
        <v>74889.039999999994</v>
      </c>
      <c r="F1087" s="17" t="s">
        <v>2551</v>
      </c>
      <c r="G1087" s="17" t="s">
        <v>1</v>
      </c>
      <c r="H1087" s="28" t="s">
        <v>1</v>
      </c>
      <c r="I1087" s="28" t="s">
        <v>1</v>
      </c>
      <c r="J1087"/>
      <c r="K1087"/>
      <c r="L1087"/>
      <c r="M1087"/>
      <c r="N1087"/>
      <c r="O1087"/>
      <c r="P1087"/>
      <c r="Q1087"/>
      <c r="R1087"/>
      <c r="S1087"/>
      <c r="T1087"/>
    </row>
    <row r="1088" spans="1:20" ht="135">
      <c r="A1088" s="17" t="s">
        <v>2549</v>
      </c>
      <c r="B1088" s="17" t="s">
        <v>1036</v>
      </c>
      <c r="C1088" s="17" t="s">
        <v>1670</v>
      </c>
      <c r="D1088" s="17" t="s">
        <v>1102</v>
      </c>
      <c r="E1088" s="20">
        <v>130749.41</v>
      </c>
      <c r="F1088" s="17" t="s">
        <v>2551</v>
      </c>
      <c r="G1088" s="17" t="s">
        <v>1</v>
      </c>
      <c r="H1088" s="28" t="s">
        <v>1</v>
      </c>
      <c r="I1088" s="28" t="s">
        <v>1</v>
      </c>
      <c r="J1088"/>
      <c r="K1088"/>
      <c r="L1088"/>
      <c r="M1088"/>
      <c r="N1088"/>
      <c r="O1088"/>
      <c r="P1088"/>
      <c r="Q1088"/>
      <c r="R1088"/>
      <c r="S1088"/>
      <c r="T1088"/>
    </row>
    <row r="1089" spans="1:20" ht="135">
      <c r="A1089" s="17" t="s">
        <v>2550</v>
      </c>
      <c r="B1089" s="17" t="s">
        <v>1037</v>
      </c>
      <c r="C1089" s="17" t="s">
        <v>1670</v>
      </c>
      <c r="D1089" s="17" t="s">
        <v>1102</v>
      </c>
      <c r="E1089" s="20">
        <v>111294.66</v>
      </c>
      <c r="F1089" s="17" t="s">
        <v>2551</v>
      </c>
      <c r="G1089" s="17" t="s">
        <v>1</v>
      </c>
      <c r="H1089" s="28" t="s">
        <v>1</v>
      </c>
      <c r="I1089" s="28" t="s">
        <v>1</v>
      </c>
      <c r="J1089"/>
      <c r="K1089"/>
      <c r="L1089"/>
      <c r="M1089"/>
      <c r="N1089"/>
      <c r="O1089"/>
      <c r="P1089"/>
      <c r="Q1089"/>
      <c r="R1089"/>
      <c r="S1089"/>
      <c r="T1089"/>
    </row>
    <row r="1090" spans="1:20" ht="120">
      <c r="A1090" s="17" t="s">
        <v>2552</v>
      </c>
      <c r="B1090" s="17" t="s">
        <v>1038</v>
      </c>
      <c r="C1090" s="17" t="s">
        <v>11</v>
      </c>
      <c r="D1090" s="17" t="s">
        <v>1102</v>
      </c>
      <c r="E1090" s="20">
        <v>86000</v>
      </c>
      <c r="F1090" s="17" t="s">
        <v>2531</v>
      </c>
      <c r="G1090" s="17" t="s">
        <v>1</v>
      </c>
      <c r="H1090" s="28" t="s">
        <v>1</v>
      </c>
      <c r="I1090" s="28" t="s">
        <v>1</v>
      </c>
      <c r="J1090"/>
      <c r="K1090"/>
      <c r="L1090"/>
      <c r="M1090"/>
      <c r="N1090"/>
      <c r="O1090"/>
      <c r="P1090"/>
      <c r="Q1090"/>
      <c r="R1090"/>
      <c r="S1090"/>
      <c r="T1090"/>
    </row>
    <row r="1091" spans="1:20" ht="120">
      <c r="A1091" s="17" t="s">
        <v>2553</v>
      </c>
      <c r="B1091" s="17" t="s">
        <v>1039</v>
      </c>
      <c r="C1091" s="17" t="s">
        <v>11</v>
      </c>
      <c r="D1091" s="17" t="s">
        <v>1102</v>
      </c>
      <c r="E1091" s="20">
        <v>29000</v>
      </c>
      <c r="F1091" s="17" t="s">
        <v>2531</v>
      </c>
      <c r="G1091" s="17" t="s">
        <v>1</v>
      </c>
      <c r="H1091" s="28" t="s">
        <v>1</v>
      </c>
      <c r="I1091" s="28" t="s">
        <v>1</v>
      </c>
      <c r="J1091"/>
      <c r="K1091"/>
      <c r="L1091"/>
      <c r="M1091"/>
      <c r="N1091"/>
      <c r="O1091"/>
      <c r="P1091"/>
      <c r="Q1091"/>
      <c r="R1091"/>
      <c r="S1091"/>
      <c r="T1091"/>
    </row>
    <row r="1092" spans="1:20" ht="120">
      <c r="A1092" s="17" t="s">
        <v>2554</v>
      </c>
      <c r="B1092" s="17" t="s">
        <v>1040</v>
      </c>
      <c r="C1092" s="17" t="s">
        <v>1670</v>
      </c>
      <c r="D1092" s="17" t="s">
        <v>1102</v>
      </c>
      <c r="E1092" s="20">
        <v>43809.57</v>
      </c>
      <c r="F1092" s="17" t="s">
        <v>2557</v>
      </c>
      <c r="G1092" s="17" t="s">
        <v>1</v>
      </c>
      <c r="H1092" s="28" t="s">
        <v>1</v>
      </c>
      <c r="I1092" s="28" t="s">
        <v>1</v>
      </c>
      <c r="J1092"/>
      <c r="K1092"/>
      <c r="L1092"/>
      <c r="M1092"/>
      <c r="N1092"/>
      <c r="O1092"/>
      <c r="P1092"/>
      <c r="Q1092"/>
      <c r="R1092"/>
      <c r="S1092"/>
      <c r="T1092"/>
    </row>
    <row r="1093" spans="1:20" ht="120">
      <c r="A1093" s="17" t="s">
        <v>2555</v>
      </c>
      <c r="B1093" s="17" t="s">
        <v>1041</v>
      </c>
      <c r="C1093" s="17" t="s">
        <v>1670</v>
      </c>
      <c r="D1093" s="17" t="s">
        <v>1102</v>
      </c>
      <c r="E1093" s="20">
        <v>82775.7</v>
      </c>
      <c r="F1093" s="17" t="s">
        <v>2557</v>
      </c>
      <c r="G1093" s="17" t="s">
        <v>1</v>
      </c>
      <c r="H1093" s="28" t="s">
        <v>1</v>
      </c>
      <c r="I1093" s="28" t="s">
        <v>1</v>
      </c>
      <c r="J1093"/>
      <c r="K1093"/>
      <c r="L1093"/>
      <c r="M1093"/>
      <c r="N1093"/>
      <c r="O1093"/>
      <c r="P1093"/>
      <c r="Q1093"/>
      <c r="R1093"/>
      <c r="S1093"/>
      <c r="T1093"/>
    </row>
    <row r="1094" spans="1:20" ht="120">
      <c r="A1094" s="17" t="s">
        <v>2556</v>
      </c>
      <c r="B1094" s="17" t="s">
        <v>1042</v>
      </c>
      <c r="C1094" s="17" t="s">
        <v>1670</v>
      </c>
      <c r="D1094" s="17" t="s">
        <v>1102</v>
      </c>
      <c r="E1094" s="20">
        <v>66232.88</v>
      </c>
      <c r="F1094" s="17" t="s">
        <v>2557</v>
      </c>
      <c r="G1094" s="17" t="s">
        <v>1</v>
      </c>
      <c r="H1094" s="28" t="s">
        <v>1</v>
      </c>
      <c r="I1094" s="28" t="s">
        <v>1</v>
      </c>
      <c r="J1094"/>
      <c r="K1094"/>
      <c r="L1094"/>
      <c r="M1094"/>
      <c r="N1094"/>
      <c r="O1094"/>
      <c r="P1094"/>
      <c r="Q1094"/>
      <c r="R1094"/>
      <c r="S1094"/>
      <c r="T1094"/>
    </row>
    <row r="1095" spans="1:20" ht="120">
      <c r="A1095" s="17" t="s">
        <v>2558</v>
      </c>
      <c r="B1095" s="17" t="s">
        <v>1043</v>
      </c>
      <c r="C1095" s="17" t="s">
        <v>1119</v>
      </c>
      <c r="D1095" s="17" t="s">
        <v>1102</v>
      </c>
      <c r="E1095" s="20">
        <v>99000</v>
      </c>
      <c r="F1095" s="17" t="s">
        <v>2560</v>
      </c>
      <c r="G1095" s="17" t="s">
        <v>1</v>
      </c>
      <c r="H1095" s="28" t="s">
        <v>1</v>
      </c>
      <c r="I1095" s="28" t="s">
        <v>1</v>
      </c>
      <c r="J1095"/>
      <c r="K1095"/>
      <c r="L1095"/>
      <c r="M1095"/>
      <c r="N1095"/>
      <c r="O1095"/>
      <c r="P1095"/>
      <c r="Q1095"/>
      <c r="R1095"/>
      <c r="S1095"/>
      <c r="T1095"/>
    </row>
    <row r="1096" spans="1:20" ht="120">
      <c r="A1096" s="17" t="s">
        <v>2559</v>
      </c>
      <c r="B1096" s="17" t="s">
        <v>1044</v>
      </c>
      <c r="C1096" s="17" t="s">
        <v>1119</v>
      </c>
      <c r="D1096" s="17" t="s">
        <v>1102</v>
      </c>
      <c r="E1096" s="20">
        <v>143398.17000000001</v>
      </c>
      <c r="F1096" s="17" t="s">
        <v>2561</v>
      </c>
      <c r="G1096" s="17" t="s">
        <v>1</v>
      </c>
      <c r="H1096" s="28" t="s">
        <v>1</v>
      </c>
      <c r="I1096" s="28" t="s">
        <v>1</v>
      </c>
      <c r="J1096"/>
      <c r="K1096"/>
      <c r="L1096"/>
      <c r="M1096"/>
      <c r="N1096"/>
      <c r="O1096"/>
      <c r="P1096"/>
      <c r="Q1096"/>
      <c r="R1096"/>
      <c r="S1096"/>
      <c r="T1096"/>
    </row>
    <row r="1097" spans="1:20" ht="120">
      <c r="A1097" s="17" t="s">
        <v>2562</v>
      </c>
      <c r="B1097" s="17" t="s">
        <v>1045</v>
      </c>
      <c r="C1097" s="17" t="s">
        <v>1119</v>
      </c>
      <c r="D1097" s="17" t="s">
        <v>1102</v>
      </c>
      <c r="E1097" s="20">
        <v>143398.17000000001</v>
      </c>
      <c r="F1097" s="17" t="s">
        <v>2561</v>
      </c>
      <c r="G1097" s="17" t="s">
        <v>1</v>
      </c>
      <c r="H1097" s="28" t="s">
        <v>1</v>
      </c>
      <c r="I1097" s="28" t="s">
        <v>1</v>
      </c>
      <c r="J1097"/>
      <c r="K1097"/>
      <c r="L1097"/>
      <c r="M1097"/>
      <c r="N1097"/>
      <c r="O1097"/>
      <c r="P1097"/>
      <c r="Q1097"/>
      <c r="R1097"/>
      <c r="S1097"/>
      <c r="T1097"/>
    </row>
    <row r="1098" spans="1:20" ht="120">
      <c r="A1098" s="17" t="s">
        <v>2563</v>
      </c>
      <c r="B1098" s="17" t="s">
        <v>1046</v>
      </c>
      <c r="C1098" s="17" t="s">
        <v>1119</v>
      </c>
      <c r="D1098" s="17" t="s">
        <v>1102</v>
      </c>
      <c r="E1098" s="20">
        <v>143398.17000000001</v>
      </c>
      <c r="F1098" s="17" t="s">
        <v>2561</v>
      </c>
      <c r="G1098" s="17" t="s">
        <v>1</v>
      </c>
      <c r="H1098" s="28" t="s">
        <v>1</v>
      </c>
      <c r="I1098" s="28" t="s">
        <v>1</v>
      </c>
      <c r="J1098"/>
      <c r="K1098"/>
      <c r="L1098"/>
      <c r="M1098"/>
      <c r="N1098"/>
      <c r="O1098"/>
      <c r="P1098"/>
      <c r="Q1098"/>
      <c r="R1098"/>
      <c r="S1098"/>
      <c r="T1098"/>
    </row>
    <row r="1099" spans="1:20" ht="120">
      <c r="A1099" s="17" t="s">
        <v>2564</v>
      </c>
      <c r="B1099" s="17" t="s">
        <v>1047</v>
      </c>
      <c r="C1099" s="17" t="s">
        <v>1119</v>
      </c>
      <c r="D1099" s="17" t="s">
        <v>1102</v>
      </c>
      <c r="E1099" s="20">
        <v>143398.17000000001</v>
      </c>
      <c r="F1099" s="17" t="s">
        <v>2561</v>
      </c>
      <c r="G1099" s="17" t="s">
        <v>1</v>
      </c>
      <c r="H1099" s="28" t="s">
        <v>1</v>
      </c>
      <c r="I1099" s="28" t="s">
        <v>1</v>
      </c>
      <c r="J1099"/>
      <c r="K1099"/>
      <c r="L1099"/>
      <c r="M1099"/>
      <c r="N1099"/>
      <c r="O1099"/>
      <c r="P1099"/>
      <c r="Q1099"/>
      <c r="R1099"/>
      <c r="S1099"/>
      <c r="T1099"/>
    </row>
    <row r="1100" spans="1:20" ht="120">
      <c r="A1100" s="17" t="s">
        <v>2565</v>
      </c>
      <c r="B1100" s="17" t="s">
        <v>1048</v>
      </c>
      <c r="C1100" s="17" t="s">
        <v>1119</v>
      </c>
      <c r="D1100" s="17" t="s">
        <v>1102</v>
      </c>
      <c r="E1100" s="20">
        <v>143398.17000000001</v>
      </c>
      <c r="F1100" s="17" t="s">
        <v>2561</v>
      </c>
      <c r="G1100" s="17" t="s">
        <v>1</v>
      </c>
      <c r="H1100" s="28" t="s">
        <v>1</v>
      </c>
      <c r="I1100" s="28" t="s">
        <v>1</v>
      </c>
      <c r="J1100"/>
      <c r="K1100"/>
      <c r="L1100"/>
      <c r="M1100"/>
      <c r="N1100"/>
      <c r="O1100"/>
      <c r="P1100"/>
      <c r="Q1100"/>
      <c r="R1100"/>
      <c r="S1100"/>
      <c r="T1100"/>
    </row>
    <row r="1101" spans="1:20" ht="120">
      <c r="A1101" s="17" t="s">
        <v>2566</v>
      </c>
      <c r="B1101" s="17" t="s">
        <v>1049</v>
      </c>
      <c r="C1101" s="17" t="s">
        <v>1119</v>
      </c>
      <c r="D1101" s="17" t="s">
        <v>1102</v>
      </c>
      <c r="E1101" s="20">
        <v>143398.15</v>
      </c>
      <c r="F1101" s="17" t="s">
        <v>2561</v>
      </c>
      <c r="G1101" s="17" t="s">
        <v>1</v>
      </c>
      <c r="H1101" s="28" t="s">
        <v>1</v>
      </c>
      <c r="I1101" s="28" t="s">
        <v>1</v>
      </c>
      <c r="J1101"/>
      <c r="K1101"/>
      <c r="L1101"/>
      <c r="M1101"/>
      <c r="N1101"/>
      <c r="O1101"/>
      <c r="P1101"/>
      <c r="Q1101"/>
      <c r="R1101"/>
      <c r="S1101"/>
      <c r="T1101"/>
    </row>
    <row r="1102" spans="1:20" ht="120">
      <c r="A1102" s="17" t="s">
        <v>2620</v>
      </c>
      <c r="B1102" s="17" t="s">
        <v>2619</v>
      </c>
      <c r="C1102" s="17" t="s">
        <v>2616</v>
      </c>
      <c r="D1102" s="17" t="s">
        <v>1102</v>
      </c>
      <c r="E1102" s="20">
        <v>236000</v>
      </c>
      <c r="F1102" s="17" t="s">
        <v>2621</v>
      </c>
      <c r="G1102" s="17" t="s">
        <v>1</v>
      </c>
      <c r="H1102" s="28" t="s">
        <v>1</v>
      </c>
      <c r="I1102" s="28" t="s">
        <v>1</v>
      </c>
      <c r="J1102"/>
      <c r="K1102"/>
      <c r="L1102"/>
      <c r="M1102"/>
      <c r="N1102"/>
      <c r="O1102"/>
      <c r="P1102"/>
      <c r="Q1102"/>
      <c r="R1102"/>
      <c r="S1102"/>
      <c r="T1102"/>
    </row>
    <row r="1103" spans="1:20">
      <c r="A1103" s="7" t="s">
        <v>2</v>
      </c>
      <c r="B1103" s="7"/>
      <c r="C1103" s="7"/>
      <c r="D1103" s="7"/>
      <c r="E1103" s="32">
        <f>SUM(E1050:E1102)</f>
        <v>4794612.7700000014</v>
      </c>
      <c r="F1103" s="17"/>
      <c r="G1103" s="17"/>
      <c r="H1103" s="28"/>
      <c r="I1103" s="28"/>
      <c r="J1103"/>
      <c r="K1103"/>
      <c r="L1103"/>
      <c r="M1103"/>
      <c r="N1103"/>
      <c r="O1103"/>
      <c r="P1103"/>
      <c r="Q1103"/>
      <c r="R1103"/>
      <c r="S1103"/>
      <c r="T1103"/>
    </row>
    <row r="1104" spans="1:20">
      <c r="A1104" s="60" t="s">
        <v>1050</v>
      </c>
      <c r="B1104" s="61"/>
      <c r="C1104" s="61"/>
      <c r="D1104" s="61"/>
      <c r="E1104" s="61"/>
      <c r="F1104" s="61"/>
      <c r="G1104" s="61"/>
      <c r="H1104" s="61"/>
      <c r="I1104" s="62"/>
      <c r="J1104"/>
      <c r="K1104"/>
      <c r="L1104"/>
      <c r="M1104"/>
      <c r="N1104"/>
      <c r="O1104"/>
      <c r="P1104"/>
      <c r="Q1104"/>
      <c r="R1104"/>
      <c r="S1104"/>
      <c r="T1104"/>
    </row>
    <row r="1105" spans="1:20" ht="120">
      <c r="A1105" s="17" t="s">
        <v>2567</v>
      </c>
      <c r="B1105" s="17" t="s">
        <v>1051</v>
      </c>
      <c r="C1105" s="17" t="s">
        <v>2570</v>
      </c>
      <c r="D1105" s="17" t="s">
        <v>1102</v>
      </c>
      <c r="E1105" s="20">
        <v>360800</v>
      </c>
      <c r="F1105" s="17" t="s">
        <v>2569</v>
      </c>
      <c r="G1105" s="17" t="s">
        <v>1</v>
      </c>
      <c r="H1105" s="28" t="s">
        <v>1</v>
      </c>
      <c r="I1105" s="28" t="s">
        <v>1</v>
      </c>
      <c r="J1105"/>
      <c r="K1105"/>
      <c r="L1105"/>
      <c r="M1105"/>
      <c r="N1105"/>
      <c r="O1105"/>
      <c r="P1105"/>
      <c r="Q1105"/>
      <c r="R1105"/>
      <c r="S1105"/>
      <c r="T1105"/>
    </row>
    <row r="1106" spans="1:20" ht="120">
      <c r="A1106" s="17" t="s">
        <v>2568</v>
      </c>
      <c r="B1106" s="17" t="s">
        <v>1052</v>
      </c>
      <c r="C1106" s="17" t="s">
        <v>2571</v>
      </c>
      <c r="D1106" s="17" t="s">
        <v>1102</v>
      </c>
      <c r="E1106" s="20">
        <v>501300</v>
      </c>
      <c r="F1106" s="17" t="s">
        <v>2569</v>
      </c>
      <c r="G1106" s="17" t="s">
        <v>1</v>
      </c>
      <c r="H1106" s="28" t="s">
        <v>1</v>
      </c>
      <c r="I1106" s="28" t="s">
        <v>1</v>
      </c>
      <c r="J1106"/>
      <c r="K1106"/>
      <c r="L1106"/>
      <c r="M1106"/>
      <c r="N1106"/>
      <c r="O1106"/>
      <c r="P1106"/>
      <c r="Q1106"/>
      <c r="R1106"/>
      <c r="S1106"/>
      <c r="T1106"/>
    </row>
    <row r="1107" spans="1:20">
      <c r="A1107" s="38" t="s">
        <v>2</v>
      </c>
      <c r="B1107" s="38"/>
      <c r="C1107" s="38"/>
      <c r="D1107" s="38"/>
      <c r="E1107" s="44">
        <f>SUM(E1105:E1106)</f>
        <v>862100</v>
      </c>
      <c r="F1107" s="17"/>
      <c r="G1107" s="17"/>
      <c r="H1107" s="28"/>
      <c r="I1107" s="28"/>
      <c r="J1107"/>
      <c r="K1107"/>
      <c r="L1107"/>
      <c r="M1107"/>
      <c r="N1107"/>
      <c r="O1107"/>
      <c r="P1107"/>
      <c r="Q1107"/>
      <c r="R1107"/>
      <c r="S1107"/>
      <c r="T1107"/>
    </row>
    <row r="1108" spans="1:20">
      <c r="A1108" s="60" t="s">
        <v>1053</v>
      </c>
      <c r="B1108" s="61"/>
      <c r="C1108" s="61"/>
      <c r="D1108" s="61"/>
      <c r="E1108" s="61"/>
      <c r="F1108" s="61"/>
      <c r="G1108" s="61"/>
      <c r="H1108" s="61"/>
      <c r="I1108" s="62"/>
      <c r="J1108"/>
      <c r="K1108"/>
      <c r="L1108"/>
      <c r="M1108"/>
      <c r="N1108"/>
      <c r="O1108"/>
      <c r="P1108"/>
      <c r="Q1108"/>
      <c r="R1108"/>
      <c r="S1108"/>
      <c r="T1108"/>
    </row>
    <row r="1109" spans="1:20" ht="120">
      <c r="A1109" s="17" t="s">
        <v>2572</v>
      </c>
      <c r="B1109" s="17" t="s">
        <v>1054</v>
      </c>
      <c r="C1109" s="17" t="s">
        <v>2574</v>
      </c>
      <c r="D1109" s="17" t="s">
        <v>1102</v>
      </c>
      <c r="E1109" s="20">
        <v>15310</v>
      </c>
      <c r="F1109" s="17" t="s">
        <v>2573</v>
      </c>
      <c r="G1109" s="17" t="s">
        <v>1</v>
      </c>
      <c r="H1109" s="28" t="s">
        <v>1</v>
      </c>
      <c r="I1109" s="28" t="s">
        <v>1</v>
      </c>
      <c r="J1109"/>
      <c r="K1109"/>
      <c r="L1109"/>
      <c r="M1109"/>
      <c r="N1109"/>
      <c r="O1109"/>
      <c r="P1109"/>
      <c r="Q1109"/>
      <c r="R1109"/>
      <c r="S1109"/>
      <c r="T1109"/>
    </row>
    <row r="1110" spans="1:20" ht="120">
      <c r="A1110" s="17" t="s">
        <v>2575</v>
      </c>
      <c r="B1110" s="17" t="s">
        <v>1055</v>
      </c>
      <c r="C1110" s="17" t="s">
        <v>2578</v>
      </c>
      <c r="D1110" s="17" t="s">
        <v>1102</v>
      </c>
      <c r="E1110" s="20">
        <v>128209.04</v>
      </c>
      <c r="F1110" s="17" t="s">
        <v>2663</v>
      </c>
      <c r="G1110" s="17" t="s">
        <v>1</v>
      </c>
      <c r="H1110" s="28" t="s">
        <v>1</v>
      </c>
      <c r="I1110" s="28" t="s">
        <v>1</v>
      </c>
      <c r="J1110"/>
      <c r="K1110"/>
      <c r="L1110"/>
      <c r="M1110"/>
      <c r="N1110"/>
      <c r="O1110"/>
      <c r="P1110"/>
      <c r="Q1110"/>
      <c r="R1110"/>
      <c r="S1110"/>
      <c r="T1110"/>
    </row>
    <row r="1111" spans="1:20" ht="120">
      <c r="A1111" s="17" t="s">
        <v>2576</v>
      </c>
      <c r="B1111" s="17" t="s">
        <v>1056</v>
      </c>
      <c r="C1111" s="17" t="s">
        <v>2579</v>
      </c>
      <c r="D1111" s="17" t="s">
        <v>1102</v>
      </c>
      <c r="E1111" s="20">
        <v>29820</v>
      </c>
      <c r="F1111" s="17" t="s">
        <v>2663</v>
      </c>
      <c r="G1111" s="17" t="s">
        <v>1</v>
      </c>
      <c r="H1111" s="28" t="s">
        <v>1</v>
      </c>
      <c r="I1111" s="28" t="s">
        <v>1</v>
      </c>
      <c r="J1111"/>
      <c r="K1111"/>
      <c r="L1111"/>
      <c r="M1111"/>
      <c r="N1111"/>
      <c r="O1111"/>
      <c r="P1111"/>
      <c r="Q1111"/>
      <c r="R1111"/>
      <c r="S1111"/>
      <c r="T1111"/>
    </row>
    <row r="1112" spans="1:20" ht="120">
      <c r="A1112" s="17" t="s">
        <v>2577</v>
      </c>
      <c r="B1112" s="17" t="s">
        <v>1057</v>
      </c>
      <c r="C1112" s="17" t="s">
        <v>2580</v>
      </c>
      <c r="D1112" s="17" t="s">
        <v>1102</v>
      </c>
      <c r="E1112" s="20">
        <v>107299.48</v>
      </c>
      <c r="F1112" s="17" t="s">
        <v>2663</v>
      </c>
      <c r="G1112" s="17" t="s">
        <v>1</v>
      </c>
      <c r="H1112" s="28" t="s">
        <v>1</v>
      </c>
      <c r="I1112" s="28" t="s">
        <v>1</v>
      </c>
      <c r="J1112"/>
      <c r="K1112"/>
      <c r="L1112"/>
      <c r="M1112"/>
      <c r="N1112"/>
      <c r="O1112"/>
      <c r="P1112"/>
      <c r="Q1112"/>
      <c r="R1112"/>
      <c r="S1112"/>
      <c r="T1112"/>
    </row>
    <row r="1113" spans="1:20" ht="120">
      <c r="A1113" s="17" t="s">
        <v>2581</v>
      </c>
      <c r="B1113" s="17" t="s">
        <v>1058</v>
      </c>
      <c r="C1113" s="17" t="s">
        <v>2584</v>
      </c>
      <c r="D1113" s="17" t="s">
        <v>1102</v>
      </c>
      <c r="E1113" s="20">
        <v>3550</v>
      </c>
      <c r="F1113" s="17" t="s">
        <v>2663</v>
      </c>
      <c r="G1113" s="17" t="s">
        <v>1</v>
      </c>
      <c r="H1113" s="28" t="s">
        <v>1</v>
      </c>
      <c r="I1113" s="28" t="s">
        <v>1</v>
      </c>
      <c r="J1113"/>
      <c r="K1113"/>
      <c r="L1113"/>
      <c r="M1113"/>
      <c r="N1113"/>
      <c r="O1113"/>
      <c r="P1113"/>
      <c r="Q1113"/>
      <c r="R1113"/>
      <c r="S1113"/>
      <c r="T1113"/>
    </row>
    <row r="1114" spans="1:20" ht="120">
      <c r="A1114" s="17" t="s">
        <v>2582</v>
      </c>
      <c r="B1114" s="17" t="s">
        <v>1059</v>
      </c>
      <c r="C1114" s="17" t="s">
        <v>2585</v>
      </c>
      <c r="D1114" s="17" t="s">
        <v>1102</v>
      </c>
      <c r="E1114" s="20">
        <v>80750.240000000005</v>
      </c>
      <c r="F1114" s="17" t="s">
        <v>2663</v>
      </c>
      <c r="G1114" s="17" t="s">
        <v>1</v>
      </c>
      <c r="H1114" s="28" t="s">
        <v>1</v>
      </c>
      <c r="I1114" s="28" t="s">
        <v>1</v>
      </c>
      <c r="J1114"/>
      <c r="K1114"/>
      <c r="L1114"/>
      <c r="M1114"/>
      <c r="N1114"/>
      <c r="O1114"/>
      <c r="P1114"/>
      <c r="Q1114"/>
      <c r="R1114"/>
      <c r="S1114"/>
      <c r="T1114"/>
    </row>
    <row r="1115" spans="1:20" ht="120">
      <c r="A1115" s="17" t="s">
        <v>2583</v>
      </c>
      <c r="B1115" s="17" t="s">
        <v>1060</v>
      </c>
      <c r="C1115" s="17" t="s">
        <v>2586</v>
      </c>
      <c r="D1115" s="17" t="s">
        <v>1102</v>
      </c>
      <c r="E1115" s="20">
        <v>155480</v>
      </c>
      <c r="F1115" s="17" t="s">
        <v>2663</v>
      </c>
      <c r="G1115" s="17" t="s">
        <v>1</v>
      </c>
      <c r="H1115" s="28" t="s">
        <v>1</v>
      </c>
      <c r="I1115" s="28" t="s">
        <v>1</v>
      </c>
      <c r="J1115"/>
      <c r="K1115"/>
      <c r="L1115"/>
      <c r="M1115"/>
      <c r="N1115"/>
      <c r="O1115"/>
      <c r="P1115"/>
      <c r="Q1115"/>
      <c r="R1115"/>
      <c r="S1115"/>
      <c r="T1115"/>
    </row>
    <row r="1116" spans="1:20" ht="120">
      <c r="A1116" s="17" t="s">
        <v>2587</v>
      </c>
      <c r="B1116" s="17" t="s">
        <v>1061</v>
      </c>
      <c r="C1116" s="17" t="s">
        <v>2589</v>
      </c>
      <c r="D1116" s="17" t="s">
        <v>1102</v>
      </c>
      <c r="E1116" s="20">
        <v>289370.71000000002</v>
      </c>
      <c r="F1116" s="17" t="s">
        <v>2663</v>
      </c>
      <c r="G1116" s="17" t="s">
        <v>1</v>
      </c>
      <c r="H1116" s="28" t="s">
        <v>1</v>
      </c>
      <c r="I1116" s="28" t="s">
        <v>1</v>
      </c>
      <c r="J1116"/>
      <c r="K1116"/>
      <c r="L1116"/>
      <c r="M1116"/>
      <c r="N1116"/>
      <c r="O1116"/>
      <c r="P1116"/>
      <c r="Q1116"/>
      <c r="R1116"/>
      <c r="S1116"/>
      <c r="T1116"/>
    </row>
    <row r="1117" spans="1:20" ht="120">
      <c r="A1117" s="17" t="s">
        <v>2588</v>
      </c>
      <c r="B1117" s="17" t="s">
        <v>1062</v>
      </c>
      <c r="C1117" s="17" t="s">
        <v>1119</v>
      </c>
      <c r="D1117" s="17" t="s">
        <v>1102</v>
      </c>
      <c r="E1117" s="20">
        <v>54800</v>
      </c>
      <c r="F1117" s="17" t="s">
        <v>2592</v>
      </c>
      <c r="G1117" s="17" t="s">
        <v>1</v>
      </c>
      <c r="H1117" s="28" t="s">
        <v>1</v>
      </c>
      <c r="I1117" s="28" t="s">
        <v>1</v>
      </c>
      <c r="J1117"/>
      <c r="K1117"/>
      <c r="L1117"/>
      <c r="M1117"/>
      <c r="N1117"/>
      <c r="O1117"/>
      <c r="P1117"/>
      <c r="Q1117"/>
      <c r="R1117"/>
      <c r="S1117"/>
      <c r="T1117"/>
    </row>
    <row r="1118" spans="1:20" ht="120">
      <c r="A1118" s="17" t="s">
        <v>2590</v>
      </c>
      <c r="B1118" s="17" t="s">
        <v>1063</v>
      </c>
      <c r="C1118" s="17" t="s">
        <v>1119</v>
      </c>
      <c r="D1118" s="17" t="s">
        <v>1102</v>
      </c>
      <c r="E1118" s="20">
        <v>54265.24</v>
      </c>
      <c r="F1118" s="17" t="s">
        <v>2592</v>
      </c>
      <c r="G1118" s="17" t="s">
        <v>1</v>
      </c>
      <c r="H1118" s="28" t="s">
        <v>1</v>
      </c>
      <c r="I1118" s="28" t="s">
        <v>1</v>
      </c>
      <c r="J1118"/>
      <c r="K1118"/>
      <c r="L1118"/>
      <c r="M1118"/>
      <c r="N1118"/>
      <c r="O1118"/>
      <c r="P1118"/>
      <c r="Q1118"/>
      <c r="R1118"/>
      <c r="S1118"/>
      <c r="T1118"/>
    </row>
    <row r="1119" spans="1:20" ht="120">
      <c r="A1119" s="17" t="s">
        <v>2591</v>
      </c>
      <c r="B1119" s="17" t="s">
        <v>1064</v>
      </c>
      <c r="C1119" s="17" t="s">
        <v>1119</v>
      </c>
      <c r="D1119" s="17" t="s">
        <v>1102</v>
      </c>
      <c r="E1119" s="20">
        <v>54532.62</v>
      </c>
      <c r="F1119" s="17" t="s">
        <v>2592</v>
      </c>
      <c r="G1119" s="17" t="s">
        <v>1</v>
      </c>
      <c r="H1119" s="28" t="s">
        <v>1</v>
      </c>
      <c r="I1119" s="28" t="s">
        <v>1</v>
      </c>
      <c r="J1119"/>
      <c r="K1119"/>
      <c r="L1119"/>
      <c r="M1119"/>
      <c r="N1119"/>
      <c r="O1119"/>
      <c r="P1119"/>
      <c r="Q1119"/>
      <c r="R1119"/>
      <c r="S1119"/>
      <c r="T1119"/>
    </row>
    <row r="1120" spans="1:20" ht="120">
      <c r="A1120" s="17" t="s">
        <v>2593</v>
      </c>
      <c r="B1120" s="17" t="s">
        <v>1065</v>
      </c>
      <c r="C1120" s="17" t="s">
        <v>1119</v>
      </c>
      <c r="D1120" s="17" t="s">
        <v>1102</v>
      </c>
      <c r="E1120" s="20">
        <v>53986.9</v>
      </c>
      <c r="F1120" s="17" t="s">
        <v>2592</v>
      </c>
      <c r="G1120" s="17" t="s">
        <v>1</v>
      </c>
      <c r="H1120" s="28" t="s">
        <v>1</v>
      </c>
      <c r="I1120" s="28" t="s">
        <v>1</v>
      </c>
      <c r="J1120"/>
      <c r="K1120"/>
      <c r="L1120"/>
      <c r="M1120"/>
      <c r="N1120"/>
      <c r="O1120"/>
      <c r="P1120"/>
      <c r="Q1120"/>
      <c r="R1120"/>
      <c r="S1120"/>
      <c r="T1120"/>
    </row>
    <row r="1121" spans="1:20" ht="120">
      <c r="A1121" s="17" t="s">
        <v>2594</v>
      </c>
      <c r="B1121" s="17" t="s">
        <v>1066</v>
      </c>
      <c r="C1121" s="17" t="s">
        <v>1119</v>
      </c>
      <c r="D1121" s="17" t="s">
        <v>1102</v>
      </c>
      <c r="E1121" s="20">
        <v>53708.68</v>
      </c>
      <c r="F1121" s="17" t="s">
        <v>2592</v>
      </c>
      <c r="G1121" s="17" t="s">
        <v>1</v>
      </c>
      <c r="H1121" s="28" t="s">
        <v>1</v>
      </c>
      <c r="I1121" s="28" t="s">
        <v>1</v>
      </c>
      <c r="J1121"/>
      <c r="K1121"/>
      <c r="L1121"/>
      <c r="M1121"/>
      <c r="N1121"/>
      <c r="O1121"/>
      <c r="P1121"/>
      <c r="Q1121"/>
      <c r="R1121"/>
      <c r="S1121"/>
      <c r="T1121"/>
    </row>
    <row r="1122" spans="1:20" ht="120">
      <c r="A1122" s="17" t="s">
        <v>2595</v>
      </c>
      <c r="B1122" s="17" t="s">
        <v>1067</v>
      </c>
      <c r="C1122" s="17" t="s">
        <v>1119</v>
      </c>
      <c r="D1122" s="17" t="s">
        <v>1102</v>
      </c>
      <c r="E1122" s="20">
        <v>53708.68</v>
      </c>
      <c r="F1122" s="17" t="s">
        <v>2592</v>
      </c>
      <c r="G1122" s="17" t="s">
        <v>1</v>
      </c>
      <c r="H1122" s="28" t="s">
        <v>1</v>
      </c>
      <c r="I1122" s="28" t="s">
        <v>1</v>
      </c>
      <c r="J1122"/>
      <c r="K1122"/>
      <c r="L1122"/>
      <c r="M1122"/>
      <c r="N1122"/>
      <c r="O1122"/>
      <c r="P1122"/>
      <c r="Q1122"/>
      <c r="R1122"/>
      <c r="S1122"/>
      <c r="T1122"/>
    </row>
    <row r="1123" spans="1:20" ht="120">
      <c r="A1123" s="17" t="s">
        <v>2596</v>
      </c>
      <c r="B1123" s="17" t="s">
        <v>1068</v>
      </c>
      <c r="C1123" s="17" t="s">
        <v>1119</v>
      </c>
      <c r="D1123" s="17" t="s">
        <v>1102</v>
      </c>
      <c r="E1123" s="20">
        <v>53708.68</v>
      </c>
      <c r="F1123" s="17" t="s">
        <v>2592</v>
      </c>
      <c r="G1123" s="17" t="s">
        <v>1</v>
      </c>
      <c r="H1123" s="28" t="s">
        <v>1</v>
      </c>
      <c r="I1123" s="28" t="s">
        <v>1</v>
      </c>
      <c r="J1123"/>
      <c r="K1123"/>
      <c r="L1123"/>
      <c r="M1123"/>
      <c r="N1123"/>
      <c r="O1123"/>
      <c r="P1123"/>
      <c r="Q1123"/>
      <c r="R1123"/>
      <c r="S1123"/>
      <c r="T1123"/>
    </row>
    <row r="1124" spans="1:20" ht="135">
      <c r="A1124" s="17" t="s">
        <v>2597</v>
      </c>
      <c r="B1124" s="17" t="s">
        <v>1069</v>
      </c>
      <c r="C1124" s="17" t="s">
        <v>1119</v>
      </c>
      <c r="D1124" s="17" t="s">
        <v>1102</v>
      </c>
      <c r="E1124" s="20">
        <v>53708.68</v>
      </c>
      <c r="F1124" s="17" t="s">
        <v>2592</v>
      </c>
      <c r="G1124" s="17" t="s">
        <v>1</v>
      </c>
      <c r="H1124" s="28" t="s">
        <v>1</v>
      </c>
      <c r="I1124" s="28" t="s">
        <v>1</v>
      </c>
      <c r="J1124"/>
      <c r="K1124"/>
      <c r="L1124"/>
      <c r="M1124"/>
      <c r="N1124"/>
      <c r="O1124"/>
      <c r="P1124"/>
      <c r="Q1124"/>
      <c r="R1124"/>
      <c r="S1124"/>
      <c r="T1124"/>
    </row>
    <row r="1125" spans="1:20" ht="120">
      <c r="A1125" s="17" t="s">
        <v>2598</v>
      </c>
      <c r="B1125" s="17" t="s">
        <v>1070</v>
      </c>
      <c r="C1125" s="17" t="s">
        <v>1119</v>
      </c>
      <c r="D1125" s="17" t="s">
        <v>1102</v>
      </c>
      <c r="E1125" s="20">
        <v>53708.68</v>
      </c>
      <c r="F1125" s="17" t="s">
        <v>2592</v>
      </c>
      <c r="G1125" s="17" t="s">
        <v>1</v>
      </c>
      <c r="H1125" s="28" t="s">
        <v>1</v>
      </c>
      <c r="I1125" s="28" t="s">
        <v>1</v>
      </c>
      <c r="J1125"/>
      <c r="K1125"/>
      <c r="L1125"/>
      <c r="M1125"/>
      <c r="N1125"/>
      <c r="O1125"/>
      <c r="P1125"/>
      <c r="Q1125"/>
      <c r="R1125"/>
      <c r="S1125"/>
      <c r="T1125"/>
    </row>
    <row r="1126" spans="1:20" ht="120">
      <c r="A1126" s="17" t="s">
        <v>2599</v>
      </c>
      <c r="B1126" s="17" t="s">
        <v>1071</v>
      </c>
      <c r="C1126" s="17" t="s">
        <v>1119</v>
      </c>
      <c r="D1126" s="17" t="s">
        <v>1102</v>
      </c>
      <c r="E1126" s="20">
        <v>53708.68</v>
      </c>
      <c r="F1126" s="17" t="s">
        <v>2592</v>
      </c>
      <c r="G1126" s="17" t="s">
        <v>1</v>
      </c>
      <c r="H1126" s="28" t="s">
        <v>1</v>
      </c>
      <c r="I1126" s="28" t="s">
        <v>1</v>
      </c>
      <c r="J1126"/>
      <c r="K1126"/>
      <c r="L1126"/>
      <c r="M1126"/>
      <c r="N1126"/>
      <c r="O1126"/>
      <c r="P1126"/>
      <c r="Q1126"/>
      <c r="R1126"/>
      <c r="S1126"/>
      <c r="T1126"/>
    </row>
    <row r="1127" spans="1:20" ht="120">
      <c r="A1127" s="17" t="s">
        <v>2600</v>
      </c>
      <c r="B1127" s="17" t="s">
        <v>1072</v>
      </c>
      <c r="C1127" s="17" t="s">
        <v>1119</v>
      </c>
      <c r="D1127" s="17" t="s">
        <v>1102</v>
      </c>
      <c r="E1127" s="20">
        <v>53708.68</v>
      </c>
      <c r="F1127" s="17" t="s">
        <v>2592</v>
      </c>
      <c r="G1127" s="17" t="s">
        <v>1</v>
      </c>
      <c r="H1127" s="28" t="s">
        <v>1</v>
      </c>
      <c r="I1127" s="28" t="s">
        <v>1</v>
      </c>
      <c r="J1127"/>
      <c r="K1127"/>
      <c r="L1127"/>
      <c r="M1127"/>
      <c r="N1127"/>
      <c r="O1127"/>
      <c r="P1127"/>
      <c r="Q1127"/>
      <c r="R1127"/>
      <c r="S1127"/>
      <c r="T1127"/>
    </row>
    <row r="1128" spans="1:20" ht="120">
      <c r="A1128" s="17" t="s">
        <v>2601</v>
      </c>
      <c r="B1128" s="17" t="s">
        <v>1073</v>
      </c>
      <c r="C1128" s="17" t="s">
        <v>1119</v>
      </c>
      <c r="D1128" s="17" t="s">
        <v>1102</v>
      </c>
      <c r="E1128" s="20">
        <v>53708.68</v>
      </c>
      <c r="F1128" s="17" t="s">
        <v>2592</v>
      </c>
      <c r="G1128" s="17" t="s">
        <v>1</v>
      </c>
      <c r="H1128" s="28" t="s">
        <v>1</v>
      </c>
      <c r="I1128" s="28" t="s">
        <v>1</v>
      </c>
      <c r="J1128"/>
      <c r="K1128"/>
      <c r="L1128"/>
      <c r="M1128"/>
      <c r="N1128"/>
      <c r="O1128"/>
      <c r="P1128"/>
      <c r="Q1128"/>
      <c r="R1128"/>
      <c r="S1128"/>
      <c r="T1128"/>
    </row>
    <row r="1129" spans="1:20" ht="120">
      <c r="A1129" s="17" t="s">
        <v>2602</v>
      </c>
      <c r="B1129" s="17" t="s">
        <v>1074</v>
      </c>
      <c r="C1129" s="17" t="s">
        <v>1119</v>
      </c>
      <c r="D1129" s="17" t="s">
        <v>1102</v>
      </c>
      <c r="E1129" s="20">
        <v>53708.68</v>
      </c>
      <c r="F1129" s="17" t="s">
        <v>2592</v>
      </c>
      <c r="G1129" s="17" t="s">
        <v>1</v>
      </c>
      <c r="H1129" s="28" t="s">
        <v>1</v>
      </c>
      <c r="I1129" s="28" t="s">
        <v>1</v>
      </c>
      <c r="J1129"/>
      <c r="K1129"/>
      <c r="L1129"/>
      <c r="M1129"/>
      <c r="N1129"/>
      <c r="O1129"/>
      <c r="P1129"/>
      <c r="Q1129"/>
      <c r="R1129"/>
      <c r="S1129"/>
      <c r="T1129"/>
    </row>
    <row r="1130" spans="1:20" ht="120">
      <c r="A1130" s="17" t="s">
        <v>2603</v>
      </c>
      <c r="B1130" s="17" t="s">
        <v>1075</v>
      </c>
      <c r="C1130" s="17" t="s">
        <v>1119</v>
      </c>
      <c r="D1130" s="17" t="s">
        <v>1102</v>
      </c>
      <c r="E1130" s="20">
        <v>53708.68</v>
      </c>
      <c r="F1130" s="17" t="s">
        <v>2592</v>
      </c>
      <c r="G1130" s="17" t="s">
        <v>1</v>
      </c>
      <c r="H1130" s="28" t="s">
        <v>1</v>
      </c>
      <c r="I1130" s="28" t="s">
        <v>1</v>
      </c>
      <c r="J1130"/>
      <c r="K1130"/>
      <c r="L1130"/>
      <c r="M1130"/>
      <c r="N1130"/>
      <c r="O1130"/>
      <c r="P1130"/>
      <c r="Q1130"/>
      <c r="R1130"/>
      <c r="S1130"/>
      <c r="T1130"/>
    </row>
    <row r="1131" spans="1:20" ht="120">
      <c r="A1131" s="17" t="s">
        <v>2604</v>
      </c>
      <c r="B1131" s="17" t="s">
        <v>1076</v>
      </c>
      <c r="C1131" s="17" t="s">
        <v>1119</v>
      </c>
      <c r="D1131" s="17" t="s">
        <v>1102</v>
      </c>
      <c r="E1131" s="20">
        <v>53708.68</v>
      </c>
      <c r="F1131" s="17" t="s">
        <v>2592</v>
      </c>
      <c r="G1131" s="17" t="s">
        <v>1</v>
      </c>
      <c r="H1131" s="28" t="s">
        <v>1</v>
      </c>
      <c r="I1131" s="28" t="s">
        <v>1</v>
      </c>
      <c r="J1131"/>
      <c r="K1131"/>
      <c r="L1131"/>
      <c r="M1131"/>
      <c r="N1131"/>
      <c r="O1131"/>
      <c r="P1131"/>
      <c r="Q1131"/>
      <c r="R1131"/>
      <c r="S1131"/>
      <c r="T1131"/>
    </row>
    <row r="1132" spans="1:20" ht="120">
      <c r="A1132" s="17" t="s">
        <v>2605</v>
      </c>
      <c r="B1132" s="17" t="s">
        <v>1077</v>
      </c>
      <c r="C1132" s="17" t="s">
        <v>1119</v>
      </c>
      <c r="D1132" s="17" t="s">
        <v>1102</v>
      </c>
      <c r="E1132" s="20">
        <v>53708.68</v>
      </c>
      <c r="F1132" s="17" t="s">
        <v>2592</v>
      </c>
      <c r="G1132" s="17" t="s">
        <v>1</v>
      </c>
      <c r="H1132" s="28" t="s">
        <v>1</v>
      </c>
      <c r="I1132" s="28" t="s">
        <v>1</v>
      </c>
      <c r="J1132"/>
      <c r="K1132"/>
      <c r="L1132"/>
      <c r="M1132"/>
      <c r="N1132"/>
      <c r="O1132"/>
      <c r="P1132"/>
      <c r="Q1132"/>
      <c r="R1132"/>
      <c r="S1132"/>
      <c r="T1132"/>
    </row>
    <row r="1133" spans="1:20" ht="120">
      <c r="A1133" s="17" t="s">
        <v>2606</v>
      </c>
      <c r="B1133" s="17" t="s">
        <v>1078</v>
      </c>
      <c r="C1133" s="17" t="s">
        <v>1119</v>
      </c>
      <c r="D1133" s="17" t="s">
        <v>1102</v>
      </c>
      <c r="E1133" s="20">
        <v>53708.68</v>
      </c>
      <c r="F1133" s="17" t="s">
        <v>2592</v>
      </c>
      <c r="G1133" s="17" t="s">
        <v>1</v>
      </c>
      <c r="H1133" s="28" t="s">
        <v>1</v>
      </c>
      <c r="I1133" s="28" t="s">
        <v>1</v>
      </c>
      <c r="J1133"/>
      <c r="K1133"/>
      <c r="L1133"/>
      <c r="M1133"/>
      <c r="N1133"/>
      <c r="O1133"/>
      <c r="P1133"/>
      <c r="Q1133"/>
      <c r="R1133"/>
      <c r="S1133"/>
      <c r="T1133"/>
    </row>
    <row r="1134" spans="1:20" ht="120">
      <c r="A1134" s="17" t="s">
        <v>2607</v>
      </c>
      <c r="B1134" s="17" t="s">
        <v>1079</v>
      </c>
      <c r="C1134" s="17" t="s">
        <v>1119</v>
      </c>
      <c r="D1134" s="17" t="s">
        <v>1102</v>
      </c>
      <c r="E1134" s="20">
        <v>53708.68</v>
      </c>
      <c r="F1134" s="17" t="s">
        <v>2592</v>
      </c>
      <c r="G1134" s="17" t="s">
        <v>1</v>
      </c>
      <c r="H1134" s="28" t="s">
        <v>1</v>
      </c>
      <c r="I1134" s="28" t="s">
        <v>1</v>
      </c>
      <c r="J1134"/>
      <c r="K1134"/>
      <c r="L1134"/>
      <c r="M1134"/>
      <c r="N1134"/>
      <c r="O1134"/>
      <c r="P1134"/>
      <c r="Q1134"/>
      <c r="R1134"/>
      <c r="S1134"/>
      <c r="T1134"/>
    </row>
    <row r="1135" spans="1:20" ht="120">
      <c r="A1135" s="17" t="s">
        <v>2608</v>
      </c>
      <c r="B1135" s="17" t="s">
        <v>1080</v>
      </c>
      <c r="C1135" s="17" t="s">
        <v>1119</v>
      </c>
      <c r="D1135" s="17" t="s">
        <v>1102</v>
      </c>
      <c r="E1135" s="20">
        <v>53708.68</v>
      </c>
      <c r="F1135" s="17" t="s">
        <v>2592</v>
      </c>
      <c r="G1135" s="17" t="s">
        <v>1</v>
      </c>
      <c r="H1135" s="28" t="s">
        <v>1</v>
      </c>
      <c r="I1135" s="28" t="s">
        <v>1</v>
      </c>
      <c r="J1135"/>
      <c r="K1135"/>
      <c r="L1135"/>
      <c r="M1135"/>
      <c r="N1135"/>
      <c r="O1135"/>
      <c r="P1135"/>
      <c r="Q1135"/>
      <c r="R1135"/>
      <c r="S1135"/>
      <c r="T1135"/>
    </row>
    <row r="1136" spans="1:20" ht="135">
      <c r="A1136" s="17" t="s">
        <v>2609</v>
      </c>
      <c r="B1136" s="17" t="s">
        <v>1081</v>
      </c>
      <c r="C1136" s="17" t="s">
        <v>1119</v>
      </c>
      <c r="D1136" s="17" t="s">
        <v>1102</v>
      </c>
      <c r="E1136" s="20">
        <v>53708.68</v>
      </c>
      <c r="F1136" s="17" t="s">
        <v>2592</v>
      </c>
      <c r="G1136" s="17" t="s">
        <v>1</v>
      </c>
      <c r="H1136" s="28" t="s">
        <v>1</v>
      </c>
      <c r="I1136" s="28" t="s">
        <v>1</v>
      </c>
      <c r="J1136"/>
      <c r="K1136"/>
      <c r="L1136"/>
      <c r="M1136"/>
      <c r="N1136"/>
      <c r="O1136"/>
      <c r="P1136"/>
      <c r="Q1136"/>
      <c r="R1136"/>
      <c r="S1136"/>
      <c r="T1136"/>
    </row>
    <row r="1137" spans="1:20" ht="120" customHeight="1">
      <c r="A1137" s="17" t="s">
        <v>2610</v>
      </c>
      <c r="B1137" s="17" t="s">
        <v>1082</v>
      </c>
      <c r="C1137" s="17" t="s">
        <v>1119</v>
      </c>
      <c r="D1137" s="17" t="s">
        <v>1102</v>
      </c>
      <c r="E1137" s="20">
        <v>53708.68</v>
      </c>
      <c r="F1137" s="17" t="s">
        <v>2592</v>
      </c>
      <c r="G1137" s="17" t="s">
        <v>1</v>
      </c>
      <c r="H1137" s="28" t="s">
        <v>1</v>
      </c>
      <c r="I1137" s="28" t="s">
        <v>1</v>
      </c>
      <c r="J1137"/>
      <c r="K1137"/>
      <c r="L1137"/>
      <c r="M1137"/>
      <c r="N1137"/>
      <c r="O1137"/>
      <c r="P1137"/>
      <c r="Q1137"/>
      <c r="R1137"/>
      <c r="S1137"/>
      <c r="T1137"/>
    </row>
    <row r="1138" spans="1:20" ht="135" customHeight="1">
      <c r="A1138" s="17" t="s">
        <v>2611</v>
      </c>
      <c r="B1138" s="17" t="s">
        <v>1083</v>
      </c>
      <c r="C1138" s="17" t="s">
        <v>1119</v>
      </c>
      <c r="D1138" s="17" t="s">
        <v>1102</v>
      </c>
      <c r="E1138" s="20">
        <v>53708.68</v>
      </c>
      <c r="F1138" s="17" t="s">
        <v>2592</v>
      </c>
      <c r="G1138" s="17" t="s">
        <v>1</v>
      </c>
      <c r="H1138" s="28" t="s">
        <v>1</v>
      </c>
      <c r="I1138" s="28" t="s">
        <v>1</v>
      </c>
      <c r="J1138"/>
      <c r="K1138"/>
      <c r="L1138"/>
      <c r="M1138"/>
      <c r="N1138"/>
      <c r="O1138"/>
      <c r="P1138"/>
      <c r="Q1138"/>
      <c r="R1138"/>
      <c r="S1138"/>
      <c r="T1138"/>
    </row>
    <row r="1139" spans="1:20" ht="128.25" customHeight="1">
      <c r="A1139" s="17" t="s">
        <v>2612</v>
      </c>
      <c r="B1139" s="17" t="s">
        <v>1084</v>
      </c>
      <c r="C1139" s="17" t="s">
        <v>1121</v>
      </c>
      <c r="D1139" s="17" t="s">
        <v>1102</v>
      </c>
      <c r="E1139" s="20">
        <v>441000</v>
      </c>
      <c r="F1139" s="17" t="s">
        <v>2613</v>
      </c>
      <c r="G1139" s="17" t="s">
        <v>1</v>
      </c>
      <c r="H1139" s="28" t="s">
        <v>1</v>
      </c>
      <c r="I1139" s="28" t="s">
        <v>1</v>
      </c>
      <c r="J1139"/>
      <c r="K1139"/>
      <c r="L1139"/>
      <c r="M1139"/>
      <c r="N1139"/>
      <c r="O1139"/>
      <c r="P1139"/>
      <c r="Q1139"/>
      <c r="R1139"/>
      <c r="S1139"/>
      <c r="T1139"/>
    </row>
    <row r="1140" spans="1:20" ht="15" customHeight="1">
      <c r="A1140" s="7" t="s">
        <v>2</v>
      </c>
      <c r="B1140" s="7"/>
      <c r="C1140" s="7"/>
      <c r="D1140" s="7"/>
      <c r="E1140" s="32">
        <f>SUM(E1109:E1139)</f>
        <v>2435130.4699999988</v>
      </c>
      <c r="F1140" s="17"/>
      <c r="G1140" s="17"/>
      <c r="H1140" s="28"/>
      <c r="I1140" s="28"/>
      <c r="J1140"/>
      <c r="K1140"/>
      <c r="L1140"/>
      <c r="M1140"/>
      <c r="N1140"/>
      <c r="O1140"/>
      <c r="P1140"/>
      <c r="Q1140"/>
      <c r="R1140"/>
      <c r="S1140"/>
      <c r="T1140"/>
    </row>
    <row r="1141" spans="1:20">
      <c r="A1141" s="45" t="s">
        <v>1085</v>
      </c>
      <c r="B1141" s="45"/>
      <c r="C1141" s="45"/>
      <c r="D1141" s="45"/>
      <c r="E1141" s="11">
        <f>E1140+E1107+E1103+E1048+E1026+E688+E92+E77+E72+E55+E11</f>
        <v>181234852.94000003</v>
      </c>
      <c r="F1141" s="19"/>
      <c r="G1141" s="17"/>
      <c r="H1141" s="28"/>
      <c r="I1141" s="28"/>
      <c r="J1141"/>
      <c r="K1141"/>
      <c r="L1141"/>
      <c r="M1141"/>
      <c r="N1141"/>
      <c r="O1141"/>
      <c r="P1141"/>
      <c r="Q1141"/>
      <c r="R1141"/>
      <c r="S1141"/>
      <c r="T1141"/>
    </row>
    <row r="1142" spans="1:20">
      <c r="A1142" s="23"/>
      <c r="B1142" s="46"/>
      <c r="C1142" s="46"/>
      <c r="D1142" s="46"/>
      <c r="E1142" s="47"/>
      <c r="F1142" s="48"/>
      <c r="G1142" s="23"/>
      <c r="H1142" s="23"/>
      <c r="I1142" s="23"/>
      <c r="J1142"/>
      <c r="K1142"/>
      <c r="L1142"/>
      <c r="M1142"/>
      <c r="N1142"/>
      <c r="O1142"/>
      <c r="P1142"/>
      <c r="Q1142"/>
      <c r="R1142"/>
      <c r="S1142"/>
      <c r="T1142"/>
    </row>
    <row r="1143" spans="1:20">
      <c r="A1143" s="23"/>
      <c r="B1143" s="46"/>
      <c r="C1143" s="46"/>
      <c r="D1143" s="46"/>
      <c r="E1143" s="47"/>
      <c r="F1143" s="49"/>
      <c r="G1143" s="23"/>
      <c r="H1143" s="23"/>
      <c r="I1143" s="23"/>
      <c r="J1143"/>
      <c r="K1143"/>
      <c r="L1143"/>
      <c r="M1143"/>
      <c r="N1143"/>
      <c r="O1143"/>
      <c r="P1143"/>
      <c r="Q1143"/>
      <c r="R1143"/>
      <c r="S1143"/>
      <c r="T1143"/>
    </row>
    <row r="1144" spans="1:20" ht="15.75" customHeight="1">
      <c r="A1144" s="63" t="s">
        <v>1086</v>
      </c>
      <c r="B1144" s="63"/>
      <c r="C1144" s="63"/>
      <c r="D1144" s="63"/>
      <c r="E1144" s="63"/>
      <c r="F1144" s="50"/>
      <c r="G1144" s="23"/>
      <c r="H1144" s="64" t="s">
        <v>2614</v>
      </c>
      <c r="I1144" s="64"/>
      <c r="J1144"/>
      <c r="K1144"/>
      <c r="L1144"/>
      <c r="M1144"/>
      <c r="N1144"/>
      <c r="O1144"/>
      <c r="P1144"/>
      <c r="Q1144"/>
      <c r="R1144"/>
      <c r="S1144"/>
      <c r="T1144"/>
    </row>
    <row r="1145" spans="1:20" ht="15" customHeight="1">
      <c r="A1145" s="63"/>
      <c r="B1145" s="63"/>
      <c r="C1145" s="63"/>
      <c r="D1145" s="63"/>
      <c r="E1145" s="63"/>
      <c r="F1145" s="48"/>
      <c r="G1145" s="23"/>
      <c r="H1145" s="64"/>
      <c r="I1145" s="64"/>
      <c r="J1145"/>
      <c r="K1145"/>
      <c r="L1145"/>
      <c r="M1145"/>
      <c r="N1145"/>
      <c r="O1145"/>
      <c r="P1145"/>
      <c r="Q1145"/>
      <c r="R1145"/>
      <c r="S1145"/>
      <c r="T1145"/>
    </row>
    <row r="1146" spans="1:20" ht="15.75" customHeight="1">
      <c r="A1146" s="63"/>
      <c r="B1146" s="63"/>
      <c r="C1146" s="63"/>
      <c r="D1146" s="63"/>
      <c r="E1146" s="63"/>
      <c r="F1146" s="48"/>
      <c r="G1146" s="51"/>
      <c r="H1146" s="64"/>
      <c r="I1146" s="64"/>
      <c r="J1146"/>
      <c r="K1146"/>
      <c r="L1146"/>
      <c r="M1146"/>
      <c r="N1146"/>
      <c r="O1146"/>
      <c r="P1146"/>
      <c r="Q1146"/>
      <c r="R1146"/>
      <c r="S1146"/>
      <c r="T1146"/>
    </row>
    <row r="1147" spans="1:20">
      <c r="A1147" s="23"/>
      <c r="B1147" s="46"/>
      <c r="C1147" s="46"/>
      <c r="D1147" s="46"/>
      <c r="E1147" s="47"/>
      <c r="F1147" s="48"/>
      <c r="G1147" s="23"/>
      <c r="H1147" s="23"/>
      <c r="I1147" s="23"/>
      <c r="J1147"/>
      <c r="K1147"/>
      <c r="L1147"/>
      <c r="M1147"/>
      <c r="N1147"/>
      <c r="O1147"/>
      <c r="P1147"/>
      <c r="Q1147"/>
      <c r="R1147"/>
      <c r="S1147"/>
      <c r="T1147"/>
    </row>
    <row r="1148" spans="1:20">
      <c r="A1148" s="23"/>
      <c r="B1148" s="46"/>
      <c r="C1148" s="46"/>
      <c r="D1148" s="46"/>
      <c r="E1148" s="47"/>
      <c r="F1148" s="48"/>
      <c r="G1148" s="23"/>
      <c r="H1148" s="23"/>
      <c r="I1148" s="23"/>
      <c r="J1148"/>
      <c r="K1148"/>
      <c r="L1148"/>
      <c r="M1148"/>
      <c r="N1148"/>
      <c r="O1148"/>
      <c r="P1148"/>
      <c r="Q1148"/>
      <c r="R1148"/>
      <c r="S1148"/>
      <c r="T1148"/>
    </row>
    <row r="1149" spans="1:20">
      <c r="A1149" s="23"/>
      <c r="B1149" s="46"/>
      <c r="C1149" s="46"/>
      <c r="D1149" s="46"/>
      <c r="E1149" s="47"/>
      <c r="F1149" s="48"/>
      <c r="G1149" s="23"/>
      <c r="H1149" s="27"/>
      <c r="I1149" s="27"/>
    </row>
    <row r="1150" spans="1:20">
      <c r="A1150" s="23"/>
      <c r="B1150" s="46"/>
      <c r="C1150" s="46"/>
      <c r="D1150" s="46"/>
      <c r="E1150" s="47"/>
      <c r="F1150" s="48"/>
      <c r="G1150" s="23"/>
      <c r="H1150" s="27"/>
      <c r="I1150" s="27"/>
    </row>
    <row r="1151" spans="1:20">
      <c r="A1151" s="23"/>
      <c r="B1151" s="23"/>
      <c r="C1151" s="23"/>
      <c r="D1151" s="23"/>
      <c r="E1151" s="47"/>
      <c r="F1151" s="48"/>
      <c r="G1151" s="23"/>
      <c r="H1151" s="27"/>
      <c r="I1151" s="27"/>
    </row>
  </sheetData>
  <mergeCells count="216">
    <mergeCell ref="F1013:F1017"/>
    <mergeCell ref="F1023:F1025"/>
    <mergeCell ref="F978:F980"/>
    <mergeCell ref="F987:F995"/>
    <mergeCell ref="F1010:F1012"/>
    <mergeCell ref="F961:F964"/>
    <mergeCell ref="F965:F967"/>
    <mergeCell ref="E1006:E1009"/>
    <mergeCell ref="E1010:E1012"/>
    <mergeCell ref="E1023:E1025"/>
    <mergeCell ref="E880:E891"/>
    <mergeCell ref="E892:E906"/>
    <mergeCell ref="E917:E921"/>
    <mergeCell ref="E922:E927"/>
    <mergeCell ref="E928:E940"/>
    <mergeCell ref="E942:E949"/>
    <mergeCell ref="E951:E960"/>
    <mergeCell ref="E961:E964"/>
    <mergeCell ref="E969:E976"/>
    <mergeCell ref="E866:E874"/>
    <mergeCell ref="A548:I548"/>
    <mergeCell ref="A491:I491"/>
    <mergeCell ref="A492:I492"/>
    <mergeCell ref="A47:I47"/>
    <mergeCell ref="F969:F975"/>
    <mergeCell ref="E965:E968"/>
    <mergeCell ref="E978:E980"/>
    <mergeCell ref="E997:E1002"/>
    <mergeCell ref="E735:E750"/>
    <mergeCell ref="E751:E759"/>
    <mergeCell ref="E765:E779"/>
    <mergeCell ref="E780:E783"/>
    <mergeCell ref="E784:E800"/>
    <mergeCell ref="E828:E845"/>
    <mergeCell ref="E846:E850"/>
    <mergeCell ref="E851:E860"/>
    <mergeCell ref="E861:E864"/>
    <mergeCell ref="F728:F734"/>
    <mergeCell ref="F735:F749"/>
    <mergeCell ref="F892:F905"/>
    <mergeCell ref="F907:F914"/>
    <mergeCell ref="F751:F759"/>
    <mergeCell ref="F760:F763"/>
    <mergeCell ref="A23:I23"/>
    <mergeCell ref="A28:I28"/>
    <mergeCell ref="A34:I34"/>
    <mergeCell ref="A37:I37"/>
    <mergeCell ref="A40:I40"/>
    <mergeCell ref="B56:G56"/>
    <mergeCell ref="E690:E700"/>
    <mergeCell ref="E701:E714"/>
    <mergeCell ref="E715:E719"/>
    <mergeCell ref="A51:I51"/>
    <mergeCell ref="A73:I73"/>
    <mergeCell ref="A78:I78"/>
    <mergeCell ref="A79:I79"/>
    <mergeCell ref="A93:I93"/>
    <mergeCell ref="A94:I94"/>
    <mergeCell ref="F765:F779"/>
    <mergeCell ref="F880:F889"/>
    <mergeCell ref="F890:F891"/>
    <mergeCell ref="F865:F874"/>
    <mergeCell ref="F780:F783"/>
    <mergeCell ref="F784:F796"/>
    <mergeCell ref="F797:F800"/>
    <mergeCell ref="F801:F811"/>
    <mergeCell ref="F816:F825"/>
    <mergeCell ref="F828:F840"/>
    <mergeCell ref="F861:F864"/>
    <mergeCell ref="F876:F878"/>
    <mergeCell ref="A5:I5"/>
    <mergeCell ref="A6:I6"/>
    <mergeCell ref="G1:I1"/>
    <mergeCell ref="A2:I2"/>
    <mergeCell ref="A12:I12"/>
    <mergeCell ref="A13:I13"/>
    <mergeCell ref="A20:I20"/>
    <mergeCell ref="F997:F1002"/>
    <mergeCell ref="F1006:F1008"/>
    <mergeCell ref="B17:G17"/>
    <mergeCell ref="F690:F699"/>
    <mergeCell ref="F701:F714"/>
    <mergeCell ref="A383:I383"/>
    <mergeCell ref="F917:F919"/>
    <mergeCell ref="F922:F926"/>
    <mergeCell ref="F928:F939"/>
    <mergeCell ref="F941:F949"/>
    <mergeCell ref="F951:F960"/>
    <mergeCell ref="F715:F719"/>
    <mergeCell ref="F720:F726"/>
    <mergeCell ref="F841:F845"/>
    <mergeCell ref="F846:F850"/>
    <mergeCell ref="E876:E878"/>
    <mergeCell ref="F851:F859"/>
    <mergeCell ref="D735:D750"/>
    <mergeCell ref="C735:C750"/>
    <mergeCell ref="E720:E734"/>
    <mergeCell ref="C720:C734"/>
    <mergeCell ref="D720:D734"/>
    <mergeCell ref="A720:A734"/>
    <mergeCell ref="A735:A750"/>
    <mergeCell ref="A659:I659"/>
    <mergeCell ref="A689:I689"/>
    <mergeCell ref="C690:C700"/>
    <mergeCell ref="D690:D700"/>
    <mergeCell ref="A690:A700"/>
    <mergeCell ref="D701:D714"/>
    <mergeCell ref="C701:C714"/>
    <mergeCell ref="A701:A714"/>
    <mergeCell ref="D715:D719"/>
    <mergeCell ref="C715:C719"/>
    <mergeCell ref="A715:A719"/>
    <mergeCell ref="E801:E815"/>
    <mergeCell ref="A751:A759"/>
    <mergeCell ref="C751:C759"/>
    <mergeCell ref="D751:D759"/>
    <mergeCell ref="E760:E764"/>
    <mergeCell ref="A760:A764"/>
    <mergeCell ref="C760:C764"/>
    <mergeCell ref="D760:D764"/>
    <mergeCell ref="A765:A779"/>
    <mergeCell ref="C765:C779"/>
    <mergeCell ref="D765:D779"/>
    <mergeCell ref="A780:A783"/>
    <mergeCell ref="C780:C783"/>
    <mergeCell ref="D780:D783"/>
    <mergeCell ref="A784:A800"/>
    <mergeCell ref="C784:C800"/>
    <mergeCell ref="D784:D800"/>
    <mergeCell ref="C801:C811"/>
    <mergeCell ref="A801:A815"/>
    <mergeCell ref="D801:D815"/>
    <mergeCell ref="C828:C845"/>
    <mergeCell ref="D828:D845"/>
    <mergeCell ref="A828:A845"/>
    <mergeCell ref="A846:A850"/>
    <mergeCell ref="C846:C850"/>
    <mergeCell ref="D846:D850"/>
    <mergeCell ref="A816:A827"/>
    <mergeCell ref="C816:C827"/>
    <mergeCell ref="D816:D827"/>
    <mergeCell ref="D851:D860"/>
    <mergeCell ref="C851:C860"/>
    <mergeCell ref="A851:A860"/>
    <mergeCell ref="A861:A864"/>
    <mergeCell ref="C861:C864"/>
    <mergeCell ref="D861:D864"/>
    <mergeCell ref="A865:A875"/>
    <mergeCell ref="C865:C875"/>
    <mergeCell ref="D865:D875"/>
    <mergeCell ref="A922:A927"/>
    <mergeCell ref="C922:C927"/>
    <mergeCell ref="D922:D927"/>
    <mergeCell ref="C876:C878"/>
    <mergeCell ref="D876:D878"/>
    <mergeCell ref="A876:A878"/>
    <mergeCell ref="A880:A891"/>
    <mergeCell ref="C880:C891"/>
    <mergeCell ref="D880:D891"/>
    <mergeCell ref="A892:A906"/>
    <mergeCell ref="C892:C906"/>
    <mergeCell ref="D892:D906"/>
    <mergeCell ref="A997:A1002"/>
    <mergeCell ref="C997:C1002"/>
    <mergeCell ref="D997:D1002"/>
    <mergeCell ref="A961:A964"/>
    <mergeCell ref="C961:C964"/>
    <mergeCell ref="D961:D964"/>
    <mergeCell ref="A965:A968"/>
    <mergeCell ref="C965:C968"/>
    <mergeCell ref="D965:D968"/>
    <mergeCell ref="A969:A976"/>
    <mergeCell ref="C969:C976"/>
    <mergeCell ref="D969:D976"/>
    <mergeCell ref="A1006:A1009"/>
    <mergeCell ref="C1006:C1009"/>
    <mergeCell ref="D1006:D1009"/>
    <mergeCell ref="A1010:A1012"/>
    <mergeCell ref="C1010:C1012"/>
    <mergeCell ref="D1010:D1012"/>
    <mergeCell ref="A1013:A1017"/>
    <mergeCell ref="C1013:C1017"/>
    <mergeCell ref="D1013:D1017"/>
    <mergeCell ref="A1023:A1025"/>
    <mergeCell ref="C1023:C1025"/>
    <mergeCell ref="D1023:D1025"/>
    <mergeCell ref="A1027:I1027"/>
    <mergeCell ref="A1049:I1049"/>
    <mergeCell ref="A1104:I1104"/>
    <mergeCell ref="A1108:I1108"/>
    <mergeCell ref="A1144:E1146"/>
    <mergeCell ref="H1144:I1146"/>
    <mergeCell ref="E816:E827"/>
    <mergeCell ref="A987:A996"/>
    <mergeCell ref="C987:C996"/>
    <mergeCell ref="D987:D996"/>
    <mergeCell ref="E987:E996"/>
    <mergeCell ref="A907:A916"/>
    <mergeCell ref="C907:C916"/>
    <mergeCell ref="D907:D916"/>
    <mergeCell ref="E907:E916"/>
    <mergeCell ref="A978:A980"/>
    <mergeCell ref="C978:C980"/>
    <mergeCell ref="D978:D980"/>
    <mergeCell ref="A928:A940"/>
    <mergeCell ref="C928:C940"/>
    <mergeCell ref="D928:D940"/>
    <mergeCell ref="A941:A950"/>
    <mergeCell ref="C941:C950"/>
    <mergeCell ref="D941:D950"/>
    <mergeCell ref="D951:D960"/>
    <mergeCell ref="C951:C960"/>
    <mergeCell ref="A951:A960"/>
    <mergeCell ref="C917:C921"/>
    <mergeCell ref="D917:D921"/>
    <mergeCell ref="A917:A921"/>
  </mergeCells>
  <pageMargins left="1.1811023622047245" right="0.19685039370078741" top="0.59055118110236227" bottom="0.19685039370078741" header="0.31496062992125984" footer="0.19685039370078741"/>
  <pageSetup paperSize="9" scale="70" fitToHeight="0" orientation="landscape" r:id="rId1"/>
  <headerFooter differentFirst="1">
    <oddHeader>&amp;C&amp;P</oddHeader>
  </headerFooter>
  <customProperties>
    <customPr name="LastActive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9:A332"/>
  <sheetViews>
    <sheetView workbookViewId="0">
      <selection activeCell="O13" sqref="O13"/>
    </sheetView>
  </sheetViews>
  <sheetFormatPr defaultColWidth="9" defaultRowHeight="15"/>
  <sheetData>
    <row r="9" ht="15" customHeight="1"/>
    <row r="10" ht="15" customHeight="1"/>
    <row r="11" ht="15" customHeight="1"/>
    <row r="12" ht="15" customHeight="1"/>
    <row r="13" ht="15" customHeight="1"/>
    <row r="14" ht="15" customHeight="1"/>
    <row r="15" ht="15" customHeight="1"/>
    <row r="16" ht="15" customHeight="1"/>
    <row r="17" ht="15" customHeight="1"/>
    <row r="18" ht="15" customHeight="1"/>
    <row r="19" ht="15.7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80" ht="15" customHeight="1"/>
    <row r="81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.7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.75" customHeight="1"/>
    <row r="162" ht="15" customHeight="1"/>
    <row r="163" ht="15" customHeight="1"/>
    <row r="164" ht="15" customHeight="1"/>
    <row r="165" ht="15" customHeight="1"/>
    <row r="166" ht="15.7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.75" customHeight="1"/>
    <row r="177" ht="15" customHeight="1"/>
    <row r="178" ht="15" customHeight="1"/>
    <row r="179" ht="15" customHeight="1"/>
    <row r="180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2" ht="15" customHeight="1"/>
    <row r="193" ht="15" customHeight="1"/>
    <row r="194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.7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.7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.75" customHeight="1"/>
    <row r="230" ht="15" customHeight="1"/>
    <row r="231" ht="15" customHeight="1"/>
    <row r="232" ht="15" customHeight="1"/>
    <row r="233" ht="15" customHeight="1"/>
    <row r="234" ht="15.75" customHeight="1"/>
    <row r="235" ht="15" customHeight="1"/>
    <row r="236" ht="15" customHeight="1"/>
    <row r="237" ht="15" customHeight="1"/>
    <row r="238" ht="15" customHeight="1"/>
    <row r="239" ht="15" customHeight="1"/>
    <row r="240" ht="15.7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.7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.75" customHeight="1"/>
    <row r="278" ht="15" customHeight="1"/>
    <row r="279" ht="15" customHeight="1"/>
    <row r="280" ht="15" customHeight="1"/>
    <row r="281" ht="15.7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90" ht="15" customHeight="1"/>
    <row r="291" ht="15" customHeight="1"/>
    <row r="292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9" ht="15" customHeight="1"/>
    <row r="330" ht="15" customHeight="1"/>
    <row r="331" ht="15" customHeight="1"/>
    <row r="332" ht="1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2025-03-12T05:49:43Z</cp:lastPrinted>
  <dcterms:created xsi:type="dcterms:W3CDTF">2006-09-16T00:00:00Z</dcterms:created>
  <dcterms:modified xsi:type="dcterms:W3CDTF">2025-03-12T05:51:29Z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79190C5087064E9B835E9AE3EE5D7879_12</vt:lpwstr>
  </property>
  <property fmtid="{D5CDD505-2E9C-101B-9397-08002B2CF9AE}" pid="3" name="KSOProductBuildVer">
    <vt:lpwstr>1049-12.2.0.13359</vt:lpwstr>
  </property>
</Properties>
</file>